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小学花名册" sheetId="1" r:id="rId1"/>
  </sheets>
  <externalReferences>
    <externalReference r:id="rId2"/>
  </externalReferences>
  <definedNames>
    <definedName name="_xlnm._FilterDatabase" localSheetId="0" hidden="1">小学花名册!$A$3:$P$158</definedName>
    <definedName name="_xlnm.Print_Titles" localSheetId="0">小学花名册!$1:$3</definedName>
    <definedName name="申报岗位名称">小学花名册!$H:$H</definedName>
    <definedName name="所在单位">小学花名册!$O:$O</definedName>
  </definedNames>
  <calcPr calcId="145621"/>
</workbook>
</file>

<file path=xl/calcChain.xml><?xml version="1.0" encoding="utf-8"?>
<calcChain xmlns="http://schemas.openxmlformats.org/spreadsheetml/2006/main">
  <c r="M158" i="1" l="1"/>
  <c r="M157" i="1"/>
  <c r="M156" i="1"/>
  <c r="M155" i="1"/>
  <c r="M154" i="1"/>
  <c r="M153" i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M94" i="1"/>
  <c r="M93" i="1"/>
  <c r="M92" i="1"/>
  <c r="M91" i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M68" i="1"/>
  <c r="M67" i="1"/>
  <c r="M66" i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</calcChain>
</file>

<file path=xl/sharedStrings.xml><?xml version="1.0" encoding="utf-8"?>
<sst xmlns="http://schemas.openxmlformats.org/spreadsheetml/2006/main" count="1263" uniqueCount="332">
  <si>
    <t>序号</t>
    <phoneticPr fontId="3" type="noConversion"/>
  </si>
  <si>
    <t>姓名</t>
    <phoneticPr fontId="3" type="noConversion"/>
  </si>
  <si>
    <t>性别</t>
    <phoneticPr fontId="3" type="noConversion"/>
  </si>
  <si>
    <t>民族</t>
    <phoneticPr fontId="3" type="noConversion"/>
  </si>
  <si>
    <t>出生年月</t>
    <phoneticPr fontId="3" type="noConversion"/>
  </si>
  <si>
    <t>文化
程度</t>
    <phoneticPr fontId="3" type="noConversion"/>
  </si>
  <si>
    <t>参加工作时间</t>
    <phoneticPr fontId="3" type="noConversion"/>
  </si>
  <si>
    <t>申报岗位</t>
    <phoneticPr fontId="3" type="noConversion"/>
  </si>
  <si>
    <t>个人业绩</t>
    <phoneticPr fontId="3" type="noConversion"/>
  </si>
  <si>
    <t>面试成绩</t>
    <phoneticPr fontId="3" type="noConversion"/>
  </si>
  <si>
    <t>总成绩</t>
    <phoneticPr fontId="3" type="noConversion"/>
  </si>
  <si>
    <t>排名</t>
    <phoneticPr fontId="3" type="noConversion"/>
  </si>
  <si>
    <t>所在单位</t>
    <phoneticPr fontId="3" type="noConversion"/>
  </si>
  <si>
    <t>备注</t>
    <phoneticPr fontId="3" type="noConversion"/>
  </si>
  <si>
    <t>获奖
得分</t>
    <phoneticPr fontId="3" type="noConversion"/>
  </si>
  <si>
    <t>年度考核得分</t>
    <phoneticPr fontId="3" type="noConversion"/>
  </si>
  <si>
    <t>合计</t>
    <phoneticPr fontId="3" type="noConversion"/>
  </si>
  <si>
    <t>王晖</t>
  </si>
  <si>
    <t>男</t>
  </si>
  <si>
    <t>汉</t>
  </si>
  <si>
    <t>75.12</t>
  </si>
  <si>
    <t>本科</t>
  </si>
  <si>
    <t>00.09</t>
  </si>
  <si>
    <t>小学语文</t>
  </si>
  <si>
    <t>双岘教委</t>
  </si>
  <si>
    <t>拟选调</t>
    <phoneticPr fontId="3" type="noConversion"/>
  </si>
  <si>
    <t>王文韬</t>
  </si>
  <si>
    <t>82.01</t>
  </si>
  <si>
    <t>03.09</t>
  </si>
  <si>
    <t>界石铺教委</t>
  </si>
  <si>
    <t>王慧兄</t>
  </si>
  <si>
    <t>女</t>
  </si>
  <si>
    <t>86.04</t>
  </si>
  <si>
    <t>09.12</t>
  </si>
  <si>
    <t>雷大教委</t>
  </si>
  <si>
    <t>郑文学</t>
  </si>
  <si>
    <t>78.09</t>
  </si>
  <si>
    <t>红寺教委</t>
  </si>
  <si>
    <t>武媛媛</t>
  </si>
  <si>
    <t>深沟教委</t>
  </si>
  <si>
    <t>李娟红</t>
  </si>
  <si>
    <t>86.02</t>
  </si>
  <si>
    <t>新店教委</t>
  </si>
  <si>
    <t>田智川</t>
  </si>
  <si>
    <t>76.04</t>
  </si>
  <si>
    <t>95.07</t>
  </si>
  <si>
    <t>四河教委</t>
  </si>
  <si>
    <t>孙石确</t>
  </si>
  <si>
    <t>87.06</t>
  </si>
  <si>
    <t>10.10</t>
  </si>
  <si>
    <t>细巷教委</t>
  </si>
  <si>
    <t>杜新马</t>
  </si>
  <si>
    <t>80.09</t>
  </si>
  <si>
    <t>98.09</t>
  </si>
  <si>
    <t>原安教委</t>
  </si>
  <si>
    <t>张玛瑙</t>
  </si>
  <si>
    <t>80.10</t>
  </si>
  <si>
    <t>05.09</t>
  </si>
  <si>
    <t>灵芝教委</t>
  </si>
  <si>
    <t>靳倡利</t>
  </si>
  <si>
    <t>80.12</t>
  </si>
  <si>
    <t>04.09</t>
  </si>
  <si>
    <t>李亚萍</t>
  </si>
  <si>
    <t>84.11</t>
  </si>
  <si>
    <t>08.09</t>
  </si>
  <si>
    <t>李店教委</t>
  </si>
  <si>
    <t>张昕</t>
  </si>
  <si>
    <t>78.08</t>
  </si>
  <si>
    <t>00.03</t>
  </si>
  <si>
    <t>李瑞香</t>
  </si>
  <si>
    <t>74.09</t>
  </si>
  <si>
    <t>00.12</t>
  </si>
  <si>
    <t>刘小红</t>
  </si>
  <si>
    <t>75.10</t>
  </si>
  <si>
    <t>大专</t>
  </si>
  <si>
    <t>94.07</t>
  </si>
  <si>
    <t>威戎小学</t>
  </si>
  <si>
    <t>马晓军</t>
  </si>
  <si>
    <t>83.10</t>
  </si>
  <si>
    <t>02.09</t>
  </si>
  <si>
    <t>张少君</t>
  </si>
  <si>
    <t>80.02</t>
  </si>
  <si>
    <t>王丽娟</t>
  </si>
  <si>
    <t>81.12</t>
  </si>
  <si>
    <t>王双喜</t>
  </si>
  <si>
    <t>治平教委</t>
  </si>
  <si>
    <t>张小艳</t>
  </si>
  <si>
    <t>12.04</t>
  </si>
  <si>
    <t>甘沟教委</t>
  </si>
  <si>
    <t>陈喜红</t>
  </si>
  <si>
    <t>82.03</t>
  </si>
  <si>
    <t>古城教委</t>
  </si>
  <si>
    <t>杨芳弟</t>
  </si>
  <si>
    <t>司桥教委</t>
  </si>
  <si>
    <t>李娟娟</t>
  </si>
  <si>
    <t>85.11</t>
  </si>
  <si>
    <t>06.09</t>
  </si>
  <si>
    <t>樊蕊红</t>
  </si>
  <si>
    <t>韩晓娟</t>
  </si>
  <si>
    <t>84.09</t>
  </si>
  <si>
    <t>余湾教委</t>
  </si>
  <si>
    <t>刘宝团</t>
  </si>
  <si>
    <t>84.10</t>
  </si>
  <si>
    <t>田金科</t>
  </si>
  <si>
    <t>马芸霞</t>
  </si>
  <si>
    <t>80.05</t>
  </si>
  <si>
    <t>魏红</t>
  </si>
  <si>
    <t>高忠霞</t>
  </si>
  <si>
    <t>81.05</t>
  </si>
  <si>
    <t>刘军霞</t>
  </si>
  <si>
    <t>78.03</t>
  </si>
  <si>
    <t>仁大教委</t>
  </si>
  <si>
    <t>朱列娟</t>
  </si>
  <si>
    <t>85.02</t>
  </si>
  <si>
    <t>三合教委</t>
  </si>
  <si>
    <t>黄艳丽</t>
  </si>
  <si>
    <t>85.10</t>
  </si>
  <si>
    <t>魏霞</t>
  </si>
  <si>
    <t>周跃兵</t>
  </si>
  <si>
    <t>83.03</t>
  </si>
  <si>
    <t>城川教委</t>
  </si>
  <si>
    <t>李亚彬</t>
  </si>
  <si>
    <t>张小燕</t>
  </si>
  <si>
    <t>马雄飞</t>
  </si>
  <si>
    <t>83.11</t>
  </si>
  <si>
    <t>李海娥</t>
  </si>
  <si>
    <t>89.02</t>
  </si>
  <si>
    <t>刘媛</t>
  </si>
  <si>
    <t>84.08</t>
  </si>
  <si>
    <t>周农学</t>
  </si>
  <si>
    <t>86.05</t>
  </si>
  <si>
    <t>13.02</t>
  </si>
  <si>
    <t>司菊香</t>
  </si>
  <si>
    <t>王薇</t>
  </si>
  <si>
    <t>91.08</t>
  </si>
  <si>
    <t>李林林</t>
  </si>
  <si>
    <t>83.01</t>
  </si>
  <si>
    <t>尹巨龙</t>
  </si>
  <si>
    <t>80.03</t>
  </si>
  <si>
    <t>张铎</t>
  </si>
  <si>
    <t>79.12</t>
  </si>
  <si>
    <t>时润</t>
  </si>
  <si>
    <t>83.08</t>
  </si>
  <si>
    <t>武惠惠</t>
  </si>
  <si>
    <t>贾河教委</t>
  </si>
  <si>
    <t>李军霞</t>
  </si>
  <si>
    <t>陈存笑</t>
  </si>
  <si>
    <t>80.01</t>
  </si>
  <si>
    <t>梁展展</t>
  </si>
  <si>
    <t>88.01</t>
  </si>
  <si>
    <t>樊瑞霞</t>
  </si>
  <si>
    <t>86.01</t>
  </si>
  <si>
    <t>杨红兵</t>
  </si>
  <si>
    <t>87.09</t>
  </si>
  <si>
    <t>李广平</t>
  </si>
  <si>
    <t>86.03</t>
  </si>
  <si>
    <t>11.02</t>
  </si>
  <si>
    <t>聂芳篮</t>
  </si>
  <si>
    <t>81.06</t>
  </si>
  <si>
    <t>杨艳荣</t>
  </si>
  <si>
    <t>83.09</t>
  </si>
  <si>
    <t>07.09</t>
  </si>
  <si>
    <t>威戎教委</t>
  </si>
  <si>
    <t>杜凤玲</t>
  </si>
  <si>
    <t>79.03</t>
  </si>
  <si>
    <t>08.03</t>
  </si>
  <si>
    <t>安丽</t>
  </si>
  <si>
    <t>05.11</t>
  </si>
  <si>
    <t>马芳灵</t>
  </si>
  <si>
    <t>86.12</t>
  </si>
  <si>
    <t>吕小东</t>
  </si>
  <si>
    <t>85.09</t>
  </si>
  <si>
    <t>王银妹</t>
  </si>
  <si>
    <t>研究生</t>
  </si>
  <si>
    <t>吴政发</t>
  </si>
  <si>
    <t>87.01</t>
  </si>
  <si>
    <t>马锦锋</t>
  </si>
  <si>
    <t>71.05</t>
  </si>
  <si>
    <t>专科</t>
  </si>
  <si>
    <t>91.07</t>
  </si>
  <si>
    <t>伏建忠</t>
  </si>
  <si>
    <t>74.05</t>
  </si>
  <si>
    <t>杜自霞</t>
  </si>
  <si>
    <t>85.01</t>
  </si>
  <si>
    <t>王维</t>
  </si>
  <si>
    <t>小学数学</t>
  </si>
  <si>
    <t>王淑梅</t>
  </si>
  <si>
    <t>82.02</t>
  </si>
  <si>
    <t>李小牛</t>
  </si>
  <si>
    <t>73.12</t>
  </si>
  <si>
    <t>吴辉</t>
  </si>
  <si>
    <t>吴康乐</t>
  </si>
  <si>
    <t>马福团</t>
  </si>
  <si>
    <t>09.02</t>
  </si>
  <si>
    <t>雷先成</t>
  </si>
  <si>
    <t>84.04</t>
  </si>
  <si>
    <t>08.04</t>
  </si>
  <si>
    <t>杨军勤</t>
  </si>
  <si>
    <t>80.07</t>
  </si>
  <si>
    <t>99.12</t>
  </si>
  <si>
    <t>赵宏强</t>
  </si>
  <si>
    <t>79.11</t>
  </si>
  <si>
    <t>王鹏飞</t>
  </si>
  <si>
    <t>12.12</t>
  </si>
  <si>
    <t>王惠萍</t>
  </si>
  <si>
    <t>张莉</t>
  </si>
  <si>
    <t>85.07</t>
  </si>
  <si>
    <t>曹务教委</t>
  </si>
  <si>
    <t>樊晓斌</t>
  </si>
  <si>
    <t>周晓平</t>
  </si>
  <si>
    <t>88.10</t>
  </si>
  <si>
    <t>王喜兰</t>
  </si>
  <si>
    <t>张春霞</t>
  </si>
  <si>
    <t>84.01</t>
  </si>
  <si>
    <t>张宁安</t>
  </si>
  <si>
    <t>80.11</t>
  </si>
  <si>
    <t>卢东强</t>
  </si>
  <si>
    <t>99.09</t>
  </si>
  <si>
    <t>郭利息</t>
  </si>
  <si>
    <t>87.02</t>
  </si>
  <si>
    <t>杨中学</t>
  </si>
  <si>
    <t>81.01</t>
  </si>
  <si>
    <t>胡丽娟</t>
  </si>
  <si>
    <t>78.11</t>
  </si>
  <si>
    <t>李轲</t>
  </si>
  <si>
    <t>82.05</t>
  </si>
  <si>
    <t>贾向前</t>
  </si>
  <si>
    <t>李旭燕</t>
  </si>
  <si>
    <t>82.10</t>
  </si>
  <si>
    <t>杨淑媛</t>
  </si>
  <si>
    <t>87.11</t>
  </si>
  <si>
    <t>柴玉钊</t>
  </si>
  <si>
    <t>李甜甜</t>
  </si>
  <si>
    <t>14.03</t>
  </si>
  <si>
    <t>小学英语</t>
  </si>
  <si>
    <t>盛跟相</t>
  </si>
  <si>
    <t>78.04</t>
  </si>
  <si>
    <t>04.12</t>
  </si>
  <si>
    <t>李云霞</t>
  </si>
  <si>
    <t>86.10</t>
  </si>
  <si>
    <t>李亚梅</t>
  </si>
  <si>
    <t>85.08</t>
  </si>
  <si>
    <t>李奋弟</t>
  </si>
  <si>
    <t>85.05</t>
  </si>
  <si>
    <t>王淑芳</t>
  </si>
  <si>
    <t>78.02</t>
  </si>
  <si>
    <t>陈巧菊</t>
  </si>
  <si>
    <t>85.12</t>
  </si>
  <si>
    <t>马仲科</t>
  </si>
  <si>
    <t>86.08</t>
  </si>
  <si>
    <t>孔富平</t>
  </si>
  <si>
    <t>李娜</t>
  </si>
  <si>
    <t>吴艳宏</t>
  </si>
  <si>
    <t>90.09</t>
  </si>
  <si>
    <t>13.11</t>
  </si>
  <si>
    <t>王春憬</t>
  </si>
  <si>
    <t>方文娟</t>
  </si>
  <si>
    <t>87.10</t>
  </si>
  <si>
    <t>吕亚亚</t>
  </si>
  <si>
    <t>87.12</t>
  </si>
  <si>
    <t>贾淑敏</t>
  </si>
  <si>
    <t>袁霄</t>
  </si>
  <si>
    <t>高榕</t>
  </si>
  <si>
    <t>81.09</t>
  </si>
  <si>
    <t>何建龙</t>
  </si>
  <si>
    <t>李军华</t>
  </si>
  <si>
    <t>马佳音</t>
  </si>
  <si>
    <t>86.09</t>
  </si>
  <si>
    <t>文仲香</t>
  </si>
  <si>
    <t>82.12</t>
  </si>
  <si>
    <t>张贤阳</t>
  </si>
  <si>
    <t>樊苏印</t>
  </si>
  <si>
    <t>88.08</t>
  </si>
  <si>
    <t>14.11</t>
  </si>
  <si>
    <t>张静</t>
  </si>
  <si>
    <t>王婷</t>
  </si>
  <si>
    <t>85.06</t>
  </si>
  <si>
    <t>田睿瑞</t>
  </si>
  <si>
    <t>88.02</t>
  </si>
  <si>
    <t>陈红娟</t>
  </si>
  <si>
    <t>李娅娅</t>
  </si>
  <si>
    <t>孔婧婧</t>
  </si>
  <si>
    <t>88.04</t>
  </si>
  <si>
    <t>王娅妮</t>
  </si>
  <si>
    <t>85.04</t>
  </si>
  <si>
    <t>吕亚伟</t>
  </si>
  <si>
    <t>孙爱爱</t>
  </si>
  <si>
    <t>郑娜</t>
  </si>
  <si>
    <t>马丫丫</t>
  </si>
  <si>
    <t>87.05</t>
  </si>
  <si>
    <t>11.11</t>
  </si>
  <si>
    <t>徐翻红</t>
  </si>
  <si>
    <t>何亚玲</t>
  </si>
  <si>
    <t>张霞章</t>
  </si>
  <si>
    <t>王淑艳</t>
  </si>
  <si>
    <t>祁鹏飞</t>
  </si>
  <si>
    <t>08.02</t>
  </si>
  <si>
    <t>吴雪霞</t>
  </si>
  <si>
    <t>朱艳艳</t>
  </si>
  <si>
    <t>87.04</t>
  </si>
  <si>
    <t>邵利利</t>
  </si>
  <si>
    <t>赵翠翠</t>
  </si>
  <si>
    <t>张燕强</t>
  </si>
  <si>
    <t>赵玲玲</t>
  </si>
  <si>
    <t>王艳芳</t>
  </si>
  <si>
    <t>吴艳艳</t>
  </si>
  <si>
    <t>马金榜</t>
  </si>
  <si>
    <t>82.09</t>
  </si>
  <si>
    <t>王宠弟</t>
  </si>
  <si>
    <t>刘红蕊</t>
  </si>
  <si>
    <t>85.03</t>
  </si>
  <si>
    <t>闫召召</t>
  </si>
  <si>
    <t>张雪红</t>
  </si>
  <si>
    <t>李小妮</t>
  </si>
  <si>
    <t>王晓峰</t>
  </si>
  <si>
    <t>79.02</t>
  </si>
  <si>
    <t>马明</t>
  </si>
  <si>
    <t>81.04</t>
  </si>
  <si>
    <t>王燕</t>
  </si>
  <si>
    <t>王艳霞</t>
  </si>
  <si>
    <t>马艳荣</t>
  </si>
  <si>
    <t>梁艳</t>
  </si>
  <si>
    <t>蒙凤慧</t>
  </si>
  <si>
    <t>81.10</t>
  </si>
  <si>
    <t>徐诗涛</t>
  </si>
  <si>
    <t>樊接灯</t>
  </si>
  <si>
    <t>04.11</t>
  </si>
  <si>
    <t>李红利</t>
  </si>
  <si>
    <t>87.08</t>
  </si>
  <si>
    <t>刘成育</t>
  </si>
  <si>
    <t>88.05</t>
  </si>
  <si>
    <t>静宁县2017年城区小学公开选调教师成绩公示表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</si>
</sst>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0"/>
      <color indexed="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4" fillId="0" borderId="0"/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7" fillId="0" borderId="0"/>
    <xf numFmtId="0" fontId="4" fillId="0" borderId="0"/>
  </cellStyleXfs>
  <cellXfs count="3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9">
    <cellStyle name="常规" xfId="0" builtinId="0"/>
    <cellStyle name="常规 12" xfId="1"/>
    <cellStyle name="常规 13" xfId="2"/>
    <cellStyle name="常规 15" xfId="3"/>
    <cellStyle name="常规 17" xfId="4"/>
    <cellStyle name="常规 2" xfId="5"/>
    <cellStyle name="常规 2 2" xfId="6"/>
    <cellStyle name="常规 3 3" xfId="7"/>
    <cellStyle name="常规 4 2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885;&#26195;&#21319;-&#24037;&#20316;\&#24120;&#29992;-&#37325;&#28857;&#24037;&#20316;&#25991;&#20214;&#22841;\&#25945;&#24072;&#20844;&#24320;&#36873;&#35843;\2017&#24180;&#36873;&#35843;\&#21021;&#20013;&#12289;&#23567;&#23398;&#36873;&#35843;&#20154;&#21592;&#27719;&#2463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花名册"/>
      <sheetName val="人数统计表"/>
      <sheetName val="初中花名册"/>
      <sheetName val="人数统计表 (2)"/>
      <sheetName val="Sheet2"/>
      <sheetName val="Sheet3"/>
      <sheetName val="Sheet1"/>
      <sheetName val="Sheet4"/>
    </sheetNames>
    <sheetDataSet>
      <sheetData sheetId="0">
        <row r="2">
          <cell r="O2" t="str">
            <v>申报岗位</v>
          </cell>
        </row>
      </sheetData>
      <sheetData sheetId="1" refreshError="1"/>
      <sheetData sheetId="2"/>
      <sheetData sheetId="3" refreshError="1"/>
      <sheetData sheetId="4"/>
      <sheetData sheetId="5">
        <row r="2">
          <cell r="B2" t="str">
            <v>应试者姓名</v>
          </cell>
          <cell r="C2" t="str">
            <v>考官1</v>
          </cell>
          <cell r="D2" t="str">
            <v>考官2</v>
          </cell>
          <cell r="E2" t="str">
            <v>考官3</v>
          </cell>
          <cell r="F2" t="str">
            <v>考官4</v>
          </cell>
          <cell r="G2" t="str">
            <v>考官5</v>
          </cell>
          <cell r="H2" t="str">
            <v>得分</v>
          </cell>
        </row>
        <row r="3">
          <cell r="B3" t="str">
            <v>王惠萍</v>
          </cell>
          <cell r="C3">
            <v>49.5</v>
          </cell>
          <cell r="D3">
            <v>53.5</v>
          </cell>
          <cell r="E3">
            <v>50.9</v>
          </cell>
          <cell r="F3">
            <v>54.5</v>
          </cell>
          <cell r="G3">
            <v>53.3</v>
          </cell>
          <cell r="H3">
            <v>52.57</v>
          </cell>
        </row>
        <row r="4">
          <cell r="B4" t="str">
            <v>郭利息</v>
          </cell>
          <cell r="C4">
            <v>48.8</v>
          </cell>
          <cell r="D4">
            <v>49.8</v>
          </cell>
          <cell r="E4">
            <v>58.4</v>
          </cell>
          <cell r="F4">
            <v>47.5</v>
          </cell>
          <cell r="G4">
            <v>51.8</v>
          </cell>
          <cell r="H4">
            <v>50.13</v>
          </cell>
        </row>
        <row r="5">
          <cell r="B5" t="str">
            <v>马福团</v>
          </cell>
          <cell r="C5">
            <v>55.2</v>
          </cell>
          <cell r="D5">
            <v>55.7</v>
          </cell>
          <cell r="E5">
            <v>56.5</v>
          </cell>
          <cell r="F5">
            <v>56.6</v>
          </cell>
          <cell r="G5">
            <v>56.4</v>
          </cell>
          <cell r="H5">
            <v>56.2</v>
          </cell>
        </row>
        <row r="6">
          <cell r="B6" t="str">
            <v>吴康乐</v>
          </cell>
          <cell r="C6">
            <v>55.2</v>
          </cell>
          <cell r="D6">
            <v>57.8</v>
          </cell>
          <cell r="E6">
            <v>57.2</v>
          </cell>
          <cell r="F6">
            <v>55.6</v>
          </cell>
          <cell r="G6">
            <v>56.9</v>
          </cell>
          <cell r="H6">
            <v>56.57</v>
          </cell>
        </row>
        <row r="7">
          <cell r="B7" t="str">
            <v>张莉</v>
          </cell>
          <cell r="C7">
            <v>52.5</v>
          </cell>
          <cell r="D7">
            <v>53.6</v>
          </cell>
          <cell r="E7">
            <v>51</v>
          </cell>
          <cell r="F7">
            <v>50.8</v>
          </cell>
          <cell r="G7">
            <v>57.8</v>
          </cell>
          <cell r="H7">
            <v>52.37</v>
          </cell>
        </row>
        <row r="8">
          <cell r="B8" t="str">
            <v>周晓平</v>
          </cell>
          <cell r="C8">
            <v>49.9</v>
          </cell>
          <cell r="D8">
            <v>50.8</v>
          </cell>
          <cell r="E8">
            <v>51.2</v>
          </cell>
          <cell r="F8">
            <v>54.2</v>
          </cell>
          <cell r="G8">
            <v>53.6</v>
          </cell>
          <cell r="H8">
            <v>51.87</v>
          </cell>
        </row>
        <row r="9">
          <cell r="B9" t="str">
            <v>雷先成</v>
          </cell>
          <cell r="C9">
            <v>54.1</v>
          </cell>
          <cell r="D9">
            <v>50.8</v>
          </cell>
          <cell r="E9">
            <v>57</v>
          </cell>
          <cell r="F9">
            <v>56.9</v>
          </cell>
          <cell r="G9">
            <v>57.3</v>
          </cell>
          <cell r="H9">
            <v>56</v>
          </cell>
        </row>
        <row r="10">
          <cell r="B10" t="str">
            <v>杨中学</v>
          </cell>
          <cell r="C10">
            <v>53.2</v>
          </cell>
          <cell r="D10">
            <v>51.6</v>
          </cell>
          <cell r="E10">
            <v>49.2</v>
          </cell>
          <cell r="F10">
            <v>49.8</v>
          </cell>
          <cell r="G10">
            <v>49.9</v>
          </cell>
          <cell r="H10">
            <v>50.43</v>
          </cell>
        </row>
        <row r="11">
          <cell r="B11" t="str">
            <v>王淑梅</v>
          </cell>
          <cell r="C11">
            <v>57.5</v>
          </cell>
          <cell r="D11">
            <v>58.5</v>
          </cell>
          <cell r="E11">
            <v>54.5</v>
          </cell>
          <cell r="F11">
            <v>56.5</v>
          </cell>
          <cell r="G11">
            <v>57</v>
          </cell>
          <cell r="H11">
            <v>57</v>
          </cell>
        </row>
        <row r="12">
          <cell r="B12" t="str">
            <v>李小牛</v>
          </cell>
          <cell r="C12">
            <v>53.1</v>
          </cell>
          <cell r="D12">
            <v>51.8</v>
          </cell>
          <cell r="E12">
            <v>54.8</v>
          </cell>
          <cell r="F12">
            <v>54.7</v>
          </cell>
          <cell r="G12">
            <v>52.5</v>
          </cell>
          <cell r="H12">
            <v>53.43</v>
          </cell>
        </row>
        <row r="13">
          <cell r="B13" t="str">
            <v>杨军勤</v>
          </cell>
          <cell r="C13">
            <v>55.8</v>
          </cell>
          <cell r="D13">
            <v>53.9</v>
          </cell>
          <cell r="E13">
            <v>58.6</v>
          </cell>
          <cell r="F13">
            <v>58.1</v>
          </cell>
          <cell r="G13">
            <v>56.5</v>
          </cell>
          <cell r="H13">
            <v>56.8</v>
          </cell>
        </row>
        <row r="14">
          <cell r="B14" t="str">
            <v>张宁安</v>
          </cell>
          <cell r="C14">
            <v>58</v>
          </cell>
          <cell r="D14">
            <v>51.6</v>
          </cell>
          <cell r="E14">
            <v>51.5</v>
          </cell>
          <cell r="F14">
            <v>54.1</v>
          </cell>
          <cell r="G14">
            <v>53.4</v>
          </cell>
          <cell r="H14">
            <v>53.03</v>
          </cell>
        </row>
        <row r="15">
          <cell r="B15" t="str">
            <v>吴辉</v>
          </cell>
          <cell r="C15">
            <v>53.7</v>
          </cell>
          <cell r="D15">
            <v>53.8</v>
          </cell>
          <cell r="E15">
            <v>54.9</v>
          </cell>
          <cell r="F15">
            <v>55.4</v>
          </cell>
          <cell r="G15">
            <v>56</v>
          </cell>
          <cell r="H15">
            <v>54.7</v>
          </cell>
        </row>
        <row r="16">
          <cell r="B16" t="str">
            <v>樊晓斌</v>
          </cell>
          <cell r="C16">
            <v>50.5</v>
          </cell>
          <cell r="D16">
            <v>49.6</v>
          </cell>
          <cell r="E16">
            <v>49.5</v>
          </cell>
          <cell r="F16">
            <v>52.8</v>
          </cell>
          <cell r="G16">
            <v>49.8</v>
          </cell>
          <cell r="H16">
            <v>49.97</v>
          </cell>
        </row>
        <row r="17">
          <cell r="B17" t="str">
            <v>胡丽娟</v>
          </cell>
          <cell r="C17">
            <v>46</v>
          </cell>
          <cell r="D17">
            <v>48.6</v>
          </cell>
          <cell r="E17">
            <v>48.8</v>
          </cell>
          <cell r="F17">
            <v>49.1</v>
          </cell>
          <cell r="G17">
            <v>49.3</v>
          </cell>
          <cell r="H17">
            <v>48.83</v>
          </cell>
        </row>
        <row r="18">
          <cell r="B18" t="str">
            <v>卢东强</v>
          </cell>
          <cell r="C18">
            <v>53.6</v>
          </cell>
          <cell r="D18">
            <v>53.3</v>
          </cell>
          <cell r="E18">
            <v>54.9</v>
          </cell>
          <cell r="F18">
            <v>55.5</v>
          </cell>
          <cell r="G18">
            <v>50.8</v>
          </cell>
          <cell r="H18">
            <v>53.93</v>
          </cell>
        </row>
        <row r="19">
          <cell r="B19" t="str">
            <v>张春霞</v>
          </cell>
          <cell r="C19">
            <v>53.8</v>
          </cell>
          <cell r="D19">
            <v>50.8</v>
          </cell>
          <cell r="E19">
            <v>51.6</v>
          </cell>
          <cell r="F19">
            <v>50.3</v>
          </cell>
          <cell r="G19">
            <v>52.8</v>
          </cell>
          <cell r="H19">
            <v>51.73</v>
          </cell>
        </row>
        <row r="20">
          <cell r="B20" t="str">
            <v>王鹏飞</v>
          </cell>
          <cell r="C20">
            <v>50.8</v>
          </cell>
          <cell r="D20">
            <v>51.8</v>
          </cell>
          <cell r="E20">
            <v>54.5</v>
          </cell>
          <cell r="F20">
            <v>54.3</v>
          </cell>
          <cell r="G20">
            <v>52.7</v>
          </cell>
          <cell r="H20">
            <v>52.93</v>
          </cell>
        </row>
        <row r="21">
          <cell r="B21" t="str">
            <v>赵宏强</v>
          </cell>
          <cell r="C21">
            <v>52.1</v>
          </cell>
          <cell r="D21">
            <v>51.9</v>
          </cell>
          <cell r="E21">
            <v>52.4</v>
          </cell>
          <cell r="F21">
            <v>52.7</v>
          </cell>
          <cell r="G21">
            <v>52.9</v>
          </cell>
          <cell r="H21">
            <v>52.4</v>
          </cell>
        </row>
        <row r="22">
          <cell r="B22" t="str">
            <v>李轲</v>
          </cell>
          <cell r="C22">
            <v>48.9</v>
          </cell>
          <cell r="D22">
            <v>51.6</v>
          </cell>
          <cell r="E22">
            <v>48</v>
          </cell>
          <cell r="F22">
            <v>48.5</v>
          </cell>
          <cell r="G22">
            <v>49.8</v>
          </cell>
          <cell r="H22">
            <v>49.07</v>
          </cell>
        </row>
        <row r="23">
          <cell r="B23" t="str">
            <v>王喜兰</v>
          </cell>
          <cell r="C23">
            <v>54.3</v>
          </cell>
          <cell r="D23">
            <v>54</v>
          </cell>
          <cell r="E23">
            <v>54.9</v>
          </cell>
          <cell r="F23">
            <v>52.8</v>
          </cell>
          <cell r="G23">
            <v>55.2</v>
          </cell>
          <cell r="H23">
            <v>54.4</v>
          </cell>
        </row>
        <row r="24">
          <cell r="B24" t="str">
            <v>王维</v>
          </cell>
          <cell r="C24">
            <v>56.1</v>
          </cell>
          <cell r="D24">
            <v>55.2</v>
          </cell>
          <cell r="E24">
            <v>55</v>
          </cell>
          <cell r="F24">
            <v>55.3</v>
          </cell>
          <cell r="G24">
            <v>56.7</v>
          </cell>
          <cell r="H24">
            <v>55.53</v>
          </cell>
        </row>
        <row r="25">
          <cell r="B25" t="str">
            <v>周农学</v>
          </cell>
          <cell r="C25">
            <v>54.5</v>
          </cell>
          <cell r="D25">
            <v>47.5</v>
          </cell>
          <cell r="E25">
            <v>53.5</v>
          </cell>
          <cell r="F25">
            <v>55.5</v>
          </cell>
          <cell r="G25">
            <v>53.5</v>
          </cell>
          <cell r="H25">
            <v>53.83</v>
          </cell>
        </row>
        <row r="26">
          <cell r="B26" t="str">
            <v>杨芳弟</v>
          </cell>
          <cell r="C26">
            <v>56.1</v>
          </cell>
          <cell r="D26">
            <v>52.5</v>
          </cell>
          <cell r="E26">
            <v>56.5</v>
          </cell>
          <cell r="F26">
            <v>56.5</v>
          </cell>
          <cell r="G26">
            <v>56.5</v>
          </cell>
          <cell r="H26">
            <v>56.37</v>
          </cell>
        </row>
        <row r="27">
          <cell r="B27" t="str">
            <v>李军霞</v>
          </cell>
          <cell r="C27">
            <v>46.1</v>
          </cell>
          <cell r="D27">
            <v>45.5</v>
          </cell>
          <cell r="E27">
            <v>46.5</v>
          </cell>
          <cell r="F27">
            <v>48.5</v>
          </cell>
          <cell r="G27">
            <v>49</v>
          </cell>
          <cell r="H27">
            <v>47.03</v>
          </cell>
        </row>
        <row r="28">
          <cell r="B28" t="str">
            <v>杨红兵</v>
          </cell>
          <cell r="C28">
            <v>43.5</v>
          </cell>
          <cell r="D28">
            <v>43.5</v>
          </cell>
          <cell r="E28">
            <v>45.5</v>
          </cell>
          <cell r="F28">
            <v>45.5</v>
          </cell>
          <cell r="G28">
            <v>46.3</v>
          </cell>
          <cell r="H28">
            <v>44.83</v>
          </cell>
        </row>
        <row r="29">
          <cell r="B29" t="str">
            <v>刘军霞</v>
          </cell>
          <cell r="C29">
            <v>51</v>
          </cell>
          <cell r="D29">
            <v>55.5</v>
          </cell>
          <cell r="E29">
            <v>54</v>
          </cell>
          <cell r="F29">
            <v>55.5</v>
          </cell>
          <cell r="G29">
            <v>52.1</v>
          </cell>
          <cell r="H29">
            <v>53.87</v>
          </cell>
        </row>
        <row r="30">
          <cell r="B30" t="str">
            <v>尹巨龙</v>
          </cell>
          <cell r="C30">
            <v>49.2</v>
          </cell>
          <cell r="D30">
            <v>48.5</v>
          </cell>
          <cell r="E30">
            <v>49.5</v>
          </cell>
          <cell r="F30">
            <v>45.5</v>
          </cell>
          <cell r="G30">
            <v>50.5</v>
          </cell>
          <cell r="H30">
            <v>49.07</v>
          </cell>
        </row>
        <row r="31">
          <cell r="B31" t="str">
            <v>张铎</v>
          </cell>
          <cell r="C31">
            <v>45</v>
          </cell>
          <cell r="D31">
            <v>45</v>
          </cell>
          <cell r="E31">
            <v>44.5</v>
          </cell>
          <cell r="F31">
            <v>49.5</v>
          </cell>
          <cell r="G31">
            <v>46.5</v>
          </cell>
          <cell r="H31">
            <v>45.5</v>
          </cell>
        </row>
        <row r="32">
          <cell r="B32" t="str">
            <v>朱列娟</v>
          </cell>
          <cell r="C32">
            <v>49</v>
          </cell>
          <cell r="D32">
            <v>49.5</v>
          </cell>
          <cell r="E32">
            <v>49.5</v>
          </cell>
          <cell r="F32">
            <v>51.5</v>
          </cell>
          <cell r="G32">
            <v>50.1</v>
          </cell>
          <cell r="H32">
            <v>49.7</v>
          </cell>
        </row>
        <row r="33">
          <cell r="B33" t="str">
            <v>李亚萍</v>
          </cell>
          <cell r="C33">
            <v>57.5</v>
          </cell>
          <cell r="D33">
            <v>57.5</v>
          </cell>
          <cell r="E33">
            <v>57</v>
          </cell>
          <cell r="F33">
            <v>56.5</v>
          </cell>
          <cell r="G33">
            <v>57.1</v>
          </cell>
          <cell r="H33">
            <v>57.2</v>
          </cell>
        </row>
        <row r="34">
          <cell r="B34" t="str">
            <v>张少君</v>
          </cell>
          <cell r="C34">
            <v>54</v>
          </cell>
          <cell r="D34">
            <v>55</v>
          </cell>
          <cell r="E34">
            <v>56.5</v>
          </cell>
          <cell r="F34">
            <v>55.5</v>
          </cell>
          <cell r="G34">
            <v>57.2</v>
          </cell>
          <cell r="H34">
            <v>55.67</v>
          </cell>
        </row>
        <row r="35">
          <cell r="B35" t="str">
            <v>黄艳丽</v>
          </cell>
          <cell r="C35">
            <v>55</v>
          </cell>
          <cell r="D35">
            <v>52</v>
          </cell>
          <cell r="E35">
            <v>50.5</v>
          </cell>
          <cell r="F35">
            <v>49.5</v>
          </cell>
          <cell r="G35">
            <v>50.5</v>
          </cell>
          <cell r="H35">
            <v>51</v>
          </cell>
        </row>
        <row r="36">
          <cell r="B36" t="str">
            <v>李亚彬</v>
          </cell>
          <cell r="C36">
            <v>50</v>
          </cell>
          <cell r="D36">
            <v>50.8</v>
          </cell>
          <cell r="E36">
            <v>52</v>
          </cell>
          <cell r="F36">
            <v>49.5</v>
          </cell>
          <cell r="G36">
            <v>50.1</v>
          </cell>
          <cell r="H36">
            <v>50.3</v>
          </cell>
        </row>
        <row r="37">
          <cell r="B37" t="str">
            <v>杜凤玲</v>
          </cell>
          <cell r="C37">
            <v>46.3</v>
          </cell>
          <cell r="D37">
            <v>45.2</v>
          </cell>
          <cell r="E37">
            <v>43.5</v>
          </cell>
          <cell r="F37">
            <v>40.5</v>
          </cell>
          <cell r="G37">
            <v>45.1</v>
          </cell>
          <cell r="H37">
            <v>44.6</v>
          </cell>
        </row>
        <row r="38">
          <cell r="B38" t="str">
            <v>王慧兄</v>
          </cell>
          <cell r="C38">
            <v>57.8</v>
          </cell>
          <cell r="D38">
            <v>57.5</v>
          </cell>
          <cell r="E38">
            <v>56.5</v>
          </cell>
          <cell r="F38">
            <v>56.5</v>
          </cell>
          <cell r="G38">
            <v>57.2</v>
          </cell>
          <cell r="H38">
            <v>57.07</v>
          </cell>
        </row>
        <row r="39">
          <cell r="B39" t="str">
            <v>张昕</v>
          </cell>
          <cell r="C39">
            <v>45.2</v>
          </cell>
          <cell r="D39">
            <v>43</v>
          </cell>
          <cell r="E39">
            <v>46.5</v>
          </cell>
          <cell r="F39">
            <v>46.5</v>
          </cell>
          <cell r="G39">
            <v>45.5</v>
          </cell>
          <cell r="H39">
            <v>45.73</v>
          </cell>
        </row>
        <row r="40">
          <cell r="B40" t="str">
            <v>梁展展</v>
          </cell>
          <cell r="C40">
            <v>49.5</v>
          </cell>
          <cell r="D40">
            <v>51.2</v>
          </cell>
          <cell r="E40">
            <v>51.5</v>
          </cell>
          <cell r="F40">
            <v>52.2</v>
          </cell>
          <cell r="G40">
            <v>53.5</v>
          </cell>
          <cell r="H40">
            <v>51.63</v>
          </cell>
        </row>
        <row r="41">
          <cell r="B41" t="str">
            <v>刘宝团</v>
          </cell>
          <cell r="C41">
            <v>51.8</v>
          </cell>
          <cell r="D41">
            <v>52.5</v>
          </cell>
          <cell r="E41">
            <v>57.5</v>
          </cell>
          <cell r="F41">
            <v>56.5</v>
          </cell>
          <cell r="G41">
            <v>56.2</v>
          </cell>
          <cell r="H41">
            <v>55.07</v>
          </cell>
        </row>
        <row r="42">
          <cell r="B42" t="str">
            <v>魏霞</v>
          </cell>
          <cell r="C42">
            <v>53</v>
          </cell>
          <cell r="D42">
            <v>50.8</v>
          </cell>
          <cell r="E42">
            <v>51.5</v>
          </cell>
          <cell r="F42">
            <v>50.2</v>
          </cell>
          <cell r="G42">
            <v>52.1</v>
          </cell>
          <cell r="H42">
            <v>51.47</v>
          </cell>
        </row>
        <row r="43">
          <cell r="B43" t="str">
            <v>时润</v>
          </cell>
          <cell r="C43">
            <v>51</v>
          </cell>
          <cell r="D43">
            <v>51</v>
          </cell>
          <cell r="E43">
            <v>50.5</v>
          </cell>
          <cell r="F43">
            <v>49.2</v>
          </cell>
          <cell r="G43">
            <v>50.1</v>
          </cell>
          <cell r="H43">
            <v>50.53</v>
          </cell>
        </row>
        <row r="44">
          <cell r="B44" t="str">
            <v>刘媛</v>
          </cell>
          <cell r="C44">
            <v>46.8</v>
          </cell>
          <cell r="D44">
            <v>50.6</v>
          </cell>
          <cell r="E44">
            <v>47.5</v>
          </cell>
          <cell r="F44">
            <v>47.5</v>
          </cell>
          <cell r="G44">
            <v>49.6</v>
          </cell>
          <cell r="H44">
            <v>48.2</v>
          </cell>
        </row>
        <row r="45">
          <cell r="B45" t="str">
            <v>靳倡利</v>
          </cell>
          <cell r="C45">
            <v>53.5</v>
          </cell>
          <cell r="D45">
            <v>54</v>
          </cell>
          <cell r="E45">
            <v>54.5</v>
          </cell>
          <cell r="F45">
            <v>50.5</v>
          </cell>
          <cell r="G45">
            <v>52.5</v>
          </cell>
          <cell r="H45">
            <v>53.33</v>
          </cell>
        </row>
        <row r="46">
          <cell r="B46" t="str">
            <v>聂芳篮</v>
          </cell>
          <cell r="C46">
            <v>50.6</v>
          </cell>
          <cell r="D46">
            <v>51.3</v>
          </cell>
          <cell r="E46">
            <v>46.5</v>
          </cell>
          <cell r="F46">
            <v>46.5</v>
          </cell>
          <cell r="G46">
            <v>45.1</v>
          </cell>
          <cell r="H46">
            <v>47.87</v>
          </cell>
        </row>
        <row r="47">
          <cell r="B47" t="str">
            <v>王双喜</v>
          </cell>
          <cell r="C47">
            <v>53.8</v>
          </cell>
          <cell r="D47">
            <v>54.5</v>
          </cell>
          <cell r="E47">
            <v>55.5</v>
          </cell>
          <cell r="F47">
            <v>55.5</v>
          </cell>
          <cell r="G47">
            <v>55.6</v>
          </cell>
          <cell r="H47">
            <v>55.17</v>
          </cell>
        </row>
        <row r="48">
          <cell r="B48" t="str">
            <v>马芸霞</v>
          </cell>
          <cell r="C48">
            <v>55.8</v>
          </cell>
          <cell r="D48">
            <v>56.2</v>
          </cell>
          <cell r="E48">
            <v>52.5</v>
          </cell>
          <cell r="F48">
            <v>50.5</v>
          </cell>
          <cell r="G48">
            <v>51.5</v>
          </cell>
          <cell r="H48">
            <v>53.27</v>
          </cell>
        </row>
        <row r="49">
          <cell r="B49" t="str">
            <v>武媛媛</v>
          </cell>
          <cell r="C49">
            <v>57.5</v>
          </cell>
          <cell r="D49">
            <v>57.2</v>
          </cell>
          <cell r="E49">
            <v>55.5</v>
          </cell>
          <cell r="F49">
            <v>56</v>
          </cell>
          <cell r="G49">
            <v>56.3</v>
          </cell>
          <cell r="H49">
            <v>56.5</v>
          </cell>
        </row>
        <row r="50">
          <cell r="B50" t="str">
            <v>周跃兵</v>
          </cell>
          <cell r="C50">
            <v>53.5</v>
          </cell>
          <cell r="D50">
            <v>49.8</v>
          </cell>
          <cell r="E50">
            <v>56.5</v>
          </cell>
          <cell r="F50">
            <v>50.5</v>
          </cell>
          <cell r="G50">
            <v>56.1</v>
          </cell>
          <cell r="H50">
            <v>53.37</v>
          </cell>
        </row>
        <row r="51">
          <cell r="B51" t="str">
            <v>李广平</v>
          </cell>
          <cell r="C51">
            <v>47.6</v>
          </cell>
          <cell r="D51">
            <v>49.2</v>
          </cell>
          <cell r="E51">
            <v>46.5</v>
          </cell>
          <cell r="F51">
            <v>48.5</v>
          </cell>
          <cell r="G51">
            <v>49.1</v>
          </cell>
          <cell r="H51">
            <v>48.4</v>
          </cell>
        </row>
        <row r="52">
          <cell r="B52" t="str">
            <v>安丽</v>
          </cell>
          <cell r="C52">
            <v>45.3</v>
          </cell>
          <cell r="D52">
            <v>45</v>
          </cell>
          <cell r="E52">
            <v>45.5</v>
          </cell>
          <cell r="F52">
            <v>47.5</v>
          </cell>
          <cell r="G52">
            <v>48.2</v>
          </cell>
          <cell r="H52">
            <v>46.1</v>
          </cell>
        </row>
        <row r="53">
          <cell r="B53" t="str">
            <v>吴政发</v>
          </cell>
          <cell r="C53">
            <v>44.5</v>
          </cell>
          <cell r="D53">
            <v>42</v>
          </cell>
          <cell r="E53">
            <v>41.5</v>
          </cell>
          <cell r="F53">
            <v>43.5</v>
          </cell>
          <cell r="G53">
            <v>45.5</v>
          </cell>
          <cell r="H53">
            <v>43.33</v>
          </cell>
        </row>
        <row r="54">
          <cell r="B54" t="str">
            <v>韩晓娟</v>
          </cell>
          <cell r="C54">
            <v>55.7</v>
          </cell>
          <cell r="D54">
            <v>55.2</v>
          </cell>
          <cell r="E54">
            <v>52.5</v>
          </cell>
          <cell r="F54">
            <v>53.5</v>
          </cell>
          <cell r="G54">
            <v>54.5</v>
          </cell>
          <cell r="H54">
            <v>54.4</v>
          </cell>
        </row>
        <row r="55">
          <cell r="B55" t="str">
            <v>陈存笑</v>
          </cell>
          <cell r="C55">
            <v>45.5</v>
          </cell>
          <cell r="D55">
            <v>46.3</v>
          </cell>
          <cell r="E55">
            <v>49.8</v>
          </cell>
          <cell r="F55">
            <v>45.2</v>
          </cell>
          <cell r="G55">
            <v>45.8</v>
          </cell>
          <cell r="H55">
            <v>45.87</v>
          </cell>
        </row>
        <row r="56">
          <cell r="B56" t="str">
            <v>李海娥</v>
          </cell>
          <cell r="C56">
            <v>52.6</v>
          </cell>
          <cell r="D56">
            <v>51.5</v>
          </cell>
          <cell r="E56">
            <v>52</v>
          </cell>
          <cell r="F56">
            <v>52.5</v>
          </cell>
          <cell r="G56">
            <v>54.8</v>
          </cell>
          <cell r="H56">
            <v>52.37</v>
          </cell>
        </row>
        <row r="57">
          <cell r="B57" t="str">
            <v>樊蕊红</v>
          </cell>
          <cell r="C57">
            <v>53.8</v>
          </cell>
          <cell r="D57">
            <v>53.5</v>
          </cell>
          <cell r="E57">
            <v>54.5</v>
          </cell>
          <cell r="F57">
            <v>50.5</v>
          </cell>
          <cell r="G57">
            <v>55.1</v>
          </cell>
          <cell r="H57">
            <v>53.93</v>
          </cell>
        </row>
        <row r="58">
          <cell r="B58" t="str">
            <v>王丽娟</v>
          </cell>
          <cell r="C58">
            <v>56</v>
          </cell>
          <cell r="D58">
            <v>56.8</v>
          </cell>
          <cell r="E58">
            <v>56.5</v>
          </cell>
          <cell r="F58">
            <v>57.5</v>
          </cell>
          <cell r="G58">
            <v>56.6</v>
          </cell>
          <cell r="H58">
            <v>56.63</v>
          </cell>
        </row>
        <row r="59">
          <cell r="B59" t="str">
            <v>魏红</v>
          </cell>
          <cell r="C59">
            <v>50</v>
          </cell>
          <cell r="D59">
            <v>49.5</v>
          </cell>
          <cell r="E59">
            <v>46.5</v>
          </cell>
          <cell r="F59">
            <v>49.5</v>
          </cell>
          <cell r="G59">
            <v>49.6</v>
          </cell>
          <cell r="H59">
            <v>49.53</v>
          </cell>
        </row>
        <row r="60">
          <cell r="B60" t="str">
            <v>马雄飞</v>
          </cell>
          <cell r="C60">
            <v>53.5</v>
          </cell>
          <cell r="D60">
            <v>55</v>
          </cell>
          <cell r="E60">
            <v>52.5</v>
          </cell>
          <cell r="F60">
            <v>52.5</v>
          </cell>
          <cell r="G60">
            <v>52.3</v>
          </cell>
          <cell r="H60">
            <v>52.83</v>
          </cell>
        </row>
        <row r="61">
          <cell r="B61" t="str">
            <v>张小燕</v>
          </cell>
          <cell r="C61">
            <v>54.5</v>
          </cell>
          <cell r="D61">
            <v>54.5</v>
          </cell>
          <cell r="E61">
            <v>53</v>
          </cell>
          <cell r="F61">
            <v>52.5</v>
          </cell>
          <cell r="G61">
            <v>54.5</v>
          </cell>
          <cell r="H61">
            <v>54</v>
          </cell>
        </row>
        <row r="62">
          <cell r="B62" t="str">
            <v>司菊香</v>
          </cell>
          <cell r="C62">
            <v>47.5</v>
          </cell>
          <cell r="D62">
            <v>50.8</v>
          </cell>
          <cell r="E62">
            <v>48.5</v>
          </cell>
          <cell r="F62">
            <v>53.5</v>
          </cell>
          <cell r="G62">
            <v>50.1</v>
          </cell>
          <cell r="H62">
            <v>49.8</v>
          </cell>
        </row>
        <row r="63">
          <cell r="B63" t="str">
            <v>王薇</v>
          </cell>
          <cell r="C63">
            <v>51.5</v>
          </cell>
          <cell r="D63">
            <v>51</v>
          </cell>
          <cell r="E63">
            <v>50.5</v>
          </cell>
          <cell r="F63">
            <v>52.5</v>
          </cell>
          <cell r="G63">
            <v>52.4</v>
          </cell>
          <cell r="H63">
            <v>51.63</v>
          </cell>
        </row>
        <row r="64">
          <cell r="B64" t="str">
            <v>孙石确</v>
          </cell>
          <cell r="C64">
            <v>56.5</v>
          </cell>
          <cell r="D64">
            <v>56.5</v>
          </cell>
          <cell r="E64">
            <v>58.5</v>
          </cell>
          <cell r="F64">
            <v>57.5</v>
          </cell>
          <cell r="G64">
            <v>57.5</v>
          </cell>
          <cell r="H64">
            <v>57.17</v>
          </cell>
        </row>
        <row r="65">
          <cell r="B65" t="str">
            <v>王文韬</v>
          </cell>
          <cell r="C65">
            <v>55.5</v>
          </cell>
          <cell r="D65">
            <v>55.2</v>
          </cell>
          <cell r="E65">
            <v>55.5</v>
          </cell>
          <cell r="F65">
            <v>55.5</v>
          </cell>
          <cell r="G65">
            <v>56.1</v>
          </cell>
          <cell r="H65">
            <v>55.5</v>
          </cell>
        </row>
        <row r="66">
          <cell r="B66" t="str">
            <v>高忠霞</v>
          </cell>
          <cell r="C66">
            <v>47.5</v>
          </cell>
          <cell r="D66">
            <v>46.5</v>
          </cell>
          <cell r="E66">
            <v>49.5</v>
          </cell>
          <cell r="F66">
            <v>48.5</v>
          </cell>
          <cell r="G66">
            <v>48.1</v>
          </cell>
          <cell r="H66">
            <v>48.03</v>
          </cell>
        </row>
        <row r="67">
          <cell r="B67" t="str">
            <v>吕小东</v>
          </cell>
          <cell r="C67">
            <v>45.5</v>
          </cell>
          <cell r="D67">
            <v>45</v>
          </cell>
          <cell r="E67">
            <v>45</v>
          </cell>
          <cell r="F67">
            <v>44.5</v>
          </cell>
          <cell r="G67">
            <v>45.1</v>
          </cell>
          <cell r="H67">
            <v>45.03</v>
          </cell>
        </row>
        <row r="68">
          <cell r="B68" t="str">
            <v>樊瑞霞</v>
          </cell>
          <cell r="C68">
            <v>47.6</v>
          </cell>
          <cell r="D68">
            <v>48.5</v>
          </cell>
          <cell r="E68">
            <v>47.5</v>
          </cell>
          <cell r="F68">
            <v>43.5</v>
          </cell>
          <cell r="G68">
            <v>46.1</v>
          </cell>
          <cell r="H68">
            <v>47.07</v>
          </cell>
        </row>
        <row r="69">
          <cell r="B69" t="str">
            <v>陈喜红</v>
          </cell>
          <cell r="C69">
            <v>49.5</v>
          </cell>
          <cell r="D69">
            <v>50.3</v>
          </cell>
          <cell r="E69">
            <v>51.5</v>
          </cell>
          <cell r="F69">
            <v>55.5</v>
          </cell>
          <cell r="G69">
            <v>56.3</v>
          </cell>
          <cell r="H69">
            <v>52.43</v>
          </cell>
        </row>
        <row r="70">
          <cell r="B70" t="str">
            <v>刘小红</v>
          </cell>
          <cell r="C70">
            <v>52.8</v>
          </cell>
          <cell r="D70">
            <v>52.5</v>
          </cell>
          <cell r="E70">
            <v>50.5</v>
          </cell>
          <cell r="F70">
            <v>55.5</v>
          </cell>
          <cell r="G70">
            <v>54.1</v>
          </cell>
          <cell r="H70">
            <v>53.13</v>
          </cell>
        </row>
        <row r="71">
          <cell r="B71" t="str">
            <v>王晖</v>
          </cell>
          <cell r="C71">
            <v>57.5</v>
          </cell>
          <cell r="D71">
            <v>56</v>
          </cell>
          <cell r="E71">
            <v>56.5</v>
          </cell>
          <cell r="F71">
            <v>57.5</v>
          </cell>
          <cell r="G71">
            <v>56.3</v>
          </cell>
          <cell r="H71">
            <v>56.77</v>
          </cell>
        </row>
        <row r="72">
          <cell r="B72" t="str">
            <v>杨艳荣</v>
          </cell>
          <cell r="C72">
            <v>46.5</v>
          </cell>
          <cell r="D72">
            <v>51.5</v>
          </cell>
          <cell r="E72">
            <v>43.5</v>
          </cell>
          <cell r="F72">
            <v>46.5</v>
          </cell>
          <cell r="G72">
            <v>49.1</v>
          </cell>
          <cell r="H72">
            <v>47.37</v>
          </cell>
        </row>
        <row r="73">
          <cell r="B73" t="str">
            <v>田金科</v>
          </cell>
          <cell r="C73">
            <v>51.8</v>
          </cell>
          <cell r="D73">
            <v>52.8</v>
          </cell>
          <cell r="E73">
            <v>48.5</v>
          </cell>
          <cell r="F73">
            <v>53.5</v>
          </cell>
          <cell r="G73">
            <v>48.3</v>
          </cell>
          <cell r="H73">
            <v>51.03</v>
          </cell>
        </row>
        <row r="74">
          <cell r="B74" t="str">
            <v>杜新马</v>
          </cell>
          <cell r="C74">
            <v>56</v>
          </cell>
          <cell r="D74">
            <v>56.5</v>
          </cell>
          <cell r="E74">
            <v>56.5</v>
          </cell>
          <cell r="F74">
            <v>55.6</v>
          </cell>
          <cell r="G74">
            <v>55.6</v>
          </cell>
          <cell r="H74">
            <v>56.03</v>
          </cell>
        </row>
        <row r="75">
          <cell r="B75" t="str">
            <v>李林林</v>
          </cell>
          <cell r="C75">
            <v>47.2</v>
          </cell>
          <cell r="D75">
            <v>51.5</v>
          </cell>
          <cell r="E75">
            <v>48.5</v>
          </cell>
          <cell r="F75">
            <v>46.5</v>
          </cell>
          <cell r="G75">
            <v>47.1</v>
          </cell>
          <cell r="H75">
            <v>47.6</v>
          </cell>
        </row>
        <row r="76">
          <cell r="B76" t="str">
            <v>郑文学</v>
          </cell>
          <cell r="C76">
            <v>56</v>
          </cell>
          <cell r="D76">
            <v>55.5</v>
          </cell>
          <cell r="E76">
            <v>57.5</v>
          </cell>
          <cell r="F76">
            <v>57.5</v>
          </cell>
          <cell r="G76">
            <v>57.8</v>
          </cell>
          <cell r="H76">
            <v>57</v>
          </cell>
        </row>
        <row r="77">
          <cell r="B77" t="str">
            <v>武惠惠</v>
          </cell>
          <cell r="C77">
            <v>53.6</v>
          </cell>
          <cell r="D77">
            <v>53</v>
          </cell>
          <cell r="E77">
            <v>53.5</v>
          </cell>
          <cell r="F77">
            <v>50.5</v>
          </cell>
          <cell r="G77">
            <v>50.1</v>
          </cell>
          <cell r="H77">
            <v>52.33</v>
          </cell>
        </row>
        <row r="78">
          <cell r="B78" t="str">
            <v>张玛瑙</v>
          </cell>
          <cell r="C78">
            <v>53</v>
          </cell>
          <cell r="D78">
            <v>52.7</v>
          </cell>
          <cell r="E78">
            <v>54.5</v>
          </cell>
          <cell r="F78">
            <v>56.5</v>
          </cell>
          <cell r="G78">
            <v>53.6</v>
          </cell>
          <cell r="H78">
            <v>53.7</v>
          </cell>
        </row>
        <row r="79">
          <cell r="B79" t="str">
            <v>李娟娟</v>
          </cell>
          <cell r="C79">
            <v>54.6</v>
          </cell>
          <cell r="D79">
            <v>50.8</v>
          </cell>
          <cell r="E79">
            <v>53.5</v>
          </cell>
          <cell r="F79">
            <v>55.5</v>
          </cell>
          <cell r="G79">
            <v>52.7</v>
          </cell>
          <cell r="H79">
            <v>53.6</v>
          </cell>
        </row>
        <row r="80">
          <cell r="B80" t="str">
            <v>王银妹</v>
          </cell>
          <cell r="C80">
            <v>45</v>
          </cell>
          <cell r="D80">
            <v>45.5</v>
          </cell>
          <cell r="E80">
            <v>45.5</v>
          </cell>
          <cell r="F80">
            <v>44.5</v>
          </cell>
          <cell r="G80">
            <v>46.1</v>
          </cell>
          <cell r="H80">
            <v>45.33</v>
          </cell>
        </row>
        <row r="81">
          <cell r="B81" t="str">
            <v>张小艳</v>
          </cell>
          <cell r="C81">
            <v>57</v>
          </cell>
          <cell r="D81">
            <v>57</v>
          </cell>
          <cell r="E81">
            <v>56.5</v>
          </cell>
          <cell r="F81">
            <v>57.5</v>
          </cell>
          <cell r="G81">
            <v>56.6</v>
          </cell>
          <cell r="H81">
            <v>56.87</v>
          </cell>
        </row>
        <row r="82">
          <cell r="B82" t="str">
            <v>李娟红</v>
          </cell>
          <cell r="C82">
            <v>57</v>
          </cell>
          <cell r="D82">
            <v>57.5</v>
          </cell>
          <cell r="E82">
            <v>56.5</v>
          </cell>
          <cell r="F82">
            <v>58.5</v>
          </cell>
          <cell r="G82">
            <v>57.2</v>
          </cell>
          <cell r="H82">
            <v>57.23</v>
          </cell>
        </row>
        <row r="83">
          <cell r="B83" t="str">
            <v>马晓军</v>
          </cell>
          <cell r="C83">
            <v>55</v>
          </cell>
          <cell r="D83">
            <v>53</v>
          </cell>
          <cell r="E83">
            <v>52.5</v>
          </cell>
          <cell r="F83">
            <v>55.5</v>
          </cell>
          <cell r="G83">
            <v>53.2</v>
          </cell>
          <cell r="H83">
            <v>53.73</v>
          </cell>
        </row>
        <row r="84">
          <cell r="B84" t="str">
            <v>田智川</v>
          </cell>
          <cell r="C84">
            <v>56</v>
          </cell>
          <cell r="D84">
            <v>55.6</v>
          </cell>
          <cell r="E84">
            <v>56</v>
          </cell>
          <cell r="F84">
            <v>56.5</v>
          </cell>
          <cell r="G84">
            <v>57.4</v>
          </cell>
          <cell r="H84">
            <v>56.17</v>
          </cell>
        </row>
        <row r="85">
          <cell r="B85" t="str">
            <v>李瑞香</v>
          </cell>
          <cell r="C85">
            <v>47</v>
          </cell>
          <cell r="D85">
            <v>50.5</v>
          </cell>
          <cell r="E85">
            <v>50.5</v>
          </cell>
          <cell r="F85">
            <v>56.5</v>
          </cell>
          <cell r="G85">
            <v>52.6</v>
          </cell>
          <cell r="H85">
            <v>51.2</v>
          </cell>
        </row>
        <row r="86">
          <cell r="B86" t="str">
            <v>马芳灵</v>
          </cell>
          <cell r="C86">
            <v>48.6</v>
          </cell>
          <cell r="D86">
            <v>50.8</v>
          </cell>
          <cell r="E86">
            <v>46.5</v>
          </cell>
          <cell r="F86">
            <v>50.5</v>
          </cell>
          <cell r="G86">
            <v>46.7</v>
          </cell>
          <cell r="H86">
            <v>48.6</v>
          </cell>
        </row>
        <row r="87">
          <cell r="B87" t="str">
            <v>应试者姓名</v>
          </cell>
          <cell r="C87" t="str">
            <v>考官1</v>
          </cell>
          <cell r="D87" t="str">
            <v>考官2</v>
          </cell>
          <cell r="E87" t="str">
            <v>考官3</v>
          </cell>
          <cell r="F87" t="str">
            <v>考官4</v>
          </cell>
          <cell r="G87" t="str">
            <v>考官5</v>
          </cell>
          <cell r="H87" t="str">
            <v>得分</v>
          </cell>
        </row>
        <row r="88">
          <cell r="B88" t="str">
            <v>邵利利</v>
          </cell>
          <cell r="C88">
            <v>50.2</v>
          </cell>
          <cell r="D88">
            <v>51</v>
          </cell>
          <cell r="E88">
            <v>51</v>
          </cell>
          <cell r="F88">
            <v>52</v>
          </cell>
          <cell r="G88">
            <v>53</v>
          </cell>
          <cell r="H88">
            <v>51.33</v>
          </cell>
        </row>
        <row r="89">
          <cell r="B89" t="str">
            <v>王娅妮</v>
          </cell>
          <cell r="C89">
            <v>50.1</v>
          </cell>
          <cell r="D89">
            <v>51.5</v>
          </cell>
          <cell r="E89">
            <v>50</v>
          </cell>
          <cell r="F89">
            <v>52</v>
          </cell>
          <cell r="G89">
            <v>52</v>
          </cell>
          <cell r="H89">
            <v>51.2</v>
          </cell>
        </row>
        <row r="90">
          <cell r="B90" t="str">
            <v>李亚梅</v>
          </cell>
          <cell r="C90">
            <v>57.5</v>
          </cell>
          <cell r="D90">
            <v>58</v>
          </cell>
          <cell r="E90">
            <v>59</v>
          </cell>
          <cell r="F90">
            <v>57</v>
          </cell>
          <cell r="G90">
            <v>56</v>
          </cell>
          <cell r="H90">
            <v>57.5</v>
          </cell>
        </row>
        <row r="91">
          <cell r="B91" t="str">
            <v>王晓峰</v>
          </cell>
          <cell r="C91">
            <v>48.5</v>
          </cell>
          <cell r="D91">
            <v>49</v>
          </cell>
          <cell r="E91">
            <v>49</v>
          </cell>
          <cell r="F91">
            <v>48</v>
          </cell>
          <cell r="G91">
            <v>48</v>
          </cell>
          <cell r="H91">
            <v>48.5</v>
          </cell>
        </row>
        <row r="92">
          <cell r="B92" t="str">
            <v>田睿瑞</v>
          </cell>
          <cell r="C92">
            <v>55.8</v>
          </cell>
          <cell r="D92">
            <v>55</v>
          </cell>
          <cell r="E92">
            <v>54</v>
          </cell>
          <cell r="F92">
            <v>54</v>
          </cell>
          <cell r="G92">
            <v>53</v>
          </cell>
          <cell r="H92">
            <v>54.33</v>
          </cell>
        </row>
        <row r="93">
          <cell r="B93" t="str">
            <v>王燕</v>
          </cell>
          <cell r="C93">
            <v>46.8</v>
          </cell>
          <cell r="D93">
            <v>47</v>
          </cell>
          <cell r="E93">
            <v>45</v>
          </cell>
          <cell r="F93">
            <v>47</v>
          </cell>
          <cell r="G93">
            <v>47</v>
          </cell>
          <cell r="H93">
            <v>46.93</v>
          </cell>
        </row>
        <row r="94">
          <cell r="B94" t="str">
            <v>马明</v>
          </cell>
          <cell r="C94">
            <v>46.2</v>
          </cell>
          <cell r="D94">
            <v>48.5</v>
          </cell>
          <cell r="E94">
            <v>48</v>
          </cell>
          <cell r="F94">
            <v>47</v>
          </cell>
          <cell r="G94">
            <v>49</v>
          </cell>
          <cell r="H94">
            <v>47.83</v>
          </cell>
        </row>
        <row r="95">
          <cell r="B95" t="str">
            <v>吴艳宏</v>
          </cell>
          <cell r="C95">
            <v>57</v>
          </cell>
          <cell r="D95">
            <v>56</v>
          </cell>
          <cell r="E95">
            <v>55</v>
          </cell>
          <cell r="F95">
            <v>56</v>
          </cell>
          <cell r="G95">
            <v>55</v>
          </cell>
          <cell r="H95">
            <v>55.67</v>
          </cell>
        </row>
        <row r="96">
          <cell r="B96" t="str">
            <v>李奋弟</v>
          </cell>
          <cell r="C96">
            <v>55</v>
          </cell>
          <cell r="D96">
            <v>56</v>
          </cell>
          <cell r="E96">
            <v>56</v>
          </cell>
          <cell r="F96">
            <v>57</v>
          </cell>
          <cell r="G96">
            <v>56</v>
          </cell>
          <cell r="H96">
            <v>56</v>
          </cell>
        </row>
        <row r="97">
          <cell r="B97" t="str">
            <v>贾淑敏</v>
          </cell>
          <cell r="C97">
            <v>57</v>
          </cell>
          <cell r="D97">
            <v>57</v>
          </cell>
          <cell r="E97">
            <v>58</v>
          </cell>
          <cell r="F97">
            <v>57</v>
          </cell>
          <cell r="G97">
            <v>56</v>
          </cell>
          <cell r="H97">
            <v>57</v>
          </cell>
        </row>
        <row r="98">
          <cell r="B98" t="str">
            <v>高榕</v>
          </cell>
          <cell r="C98">
            <v>58</v>
          </cell>
          <cell r="D98">
            <v>57.5</v>
          </cell>
          <cell r="E98">
            <v>56</v>
          </cell>
          <cell r="F98">
            <v>56</v>
          </cell>
          <cell r="G98">
            <v>56</v>
          </cell>
          <cell r="H98">
            <v>56.5</v>
          </cell>
        </row>
        <row r="99">
          <cell r="B99" t="str">
            <v>李云霞</v>
          </cell>
          <cell r="C99">
            <v>58</v>
          </cell>
          <cell r="D99">
            <v>55.5</v>
          </cell>
          <cell r="E99">
            <v>57.5</v>
          </cell>
          <cell r="F99">
            <v>57</v>
          </cell>
          <cell r="G99">
            <v>57</v>
          </cell>
          <cell r="H99">
            <v>57.17</v>
          </cell>
        </row>
        <row r="100">
          <cell r="B100" t="str">
            <v>吴雪霞</v>
          </cell>
          <cell r="C100">
            <v>46</v>
          </cell>
          <cell r="D100">
            <v>46</v>
          </cell>
          <cell r="E100">
            <v>49</v>
          </cell>
          <cell r="F100">
            <v>48</v>
          </cell>
          <cell r="G100">
            <v>48</v>
          </cell>
          <cell r="H100">
            <v>47.33</v>
          </cell>
        </row>
        <row r="101">
          <cell r="B101" t="str">
            <v>吕亚伟</v>
          </cell>
          <cell r="C101">
            <v>50</v>
          </cell>
          <cell r="D101">
            <v>51</v>
          </cell>
          <cell r="E101">
            <v>50.5</v>
          </cell>
          <cell r="F101">
            <v>52</v>
          </cell>
          <cell r="G101">
            <v>52</v>
          </cell>
          <cell r="H101">
            <v>51.17</v>
          </cell>
        </row>
        <row r="102">
          <cell r="B102" t="str">
            <v>朱艳艳</v>
          </cell>
          <cell r="C102">
            <v>50</v>
          </cell>
          <cell r="D102">
            <v>50</v>
          </cell>
          <cell r="E102">
            <v>52</v>
          </cell>
          <cell r="F102">
            <v>55</v>
          </cell>
          <cell r="G102">
            <v>52</v>
          </cell>
          <cell r="H102">
            <v>51.33</v>
          </cell>
        </row>
        <row r="103">
          <cell r="B103" t="str">
            <v>赵翠翠</v>
          </cell>
          <cell r="C103">
            <v>50</v>
          </cell>
          <cell r="D103">
            <v>51.5</v>
          </cell>
          <cell r="E103">
            <v>51</v>
          </cell>
          <cell r="F103">
            <v>52</v>
          </cell>
          <cell r="G103">
            <v>51</v>
          </cell>
          <cell r="H103">
            <v>51.17</v>
          </cell>
        </row>
        <row r="104">
          <cell r="B104" t="str">
            <v>何亚玲</v>
          </cell>
          <cell r="C104">
            <v>50</v>
          </cell>
          <cell r="D104">
            <v>51</v>
          </cell>
          <cell r="E104">
            <v>52</v>
          </cell>
          <cell r="F104">
            <v>53</v>
          </cell>
          <cell r="G104">
            <v>53</v>
          </cell>
          <cell r="H104">
            <v>52</v>
          </cell>
        </row>
        <row r="105">
          <cell r="B105" t="str">
            <v>王宠弟</v>
          </cell>
          <cell r="C105">
            <v>47</v>
          </cell>
          <cell r="D105">
            <v>47</v>
          </cell>
          <cell r="E105">
            <v>52</v>
          </cell>
          <cell r="F105">
            <v>52</v>
          </cell>
          <cell r="G105">
            <v>51</v>
          </cell>
          <cell r="H105">
            <v>50</v>
          </cell>
        </row>
        <row r="106">
          <cell r="B106" t="str">
            <v>樊苏印</v>
          </cell>
          <cell r="C106">
            <v>51</v>
          </cell>
          <cell r="D106">
            <v>53</v>
          </cell>
          <cell r="E106">
            <v>53</v>
          </cell>
          <cell r="F106">
            <v>53</v>
          </cell>
          <cell r="G106">
            <v>52</v>
          </cell>
          <cell r="H106">
            <v>52.67</v>
          </cell>
        </row>
        <row r="107">
          <cell r="B107" t="str">
            <v>方文娟</v>
          </cell>
          <cell r="C107">
            <v>56</v>
          </cell>
          <cell r="D107">
            <v>56</v>
          </cell>
          <cell r="E107">
            <v>57</v>
          </cell>
          <cell r="F107">
            <v>56</v>
          </cell>
          <cell r="G107">
            <v>56</v>
          </cell>
          <cell r="H107">
            <v>56</v>
          </cell>
        </row>
        <row r="108">
          <cell r="B108" t="str">
            <v>李军华</v>
          </cell>
          <cell r="C108">
            <v>51</v>
          </cell>
          <cell r="D108">
            <v>52</v>
          </cell>
          <cell r="E108">
            <v>53</v>
          </cell>
          <cell r="F108">
            <v>55</v>
          </cell>
          <cell r="G108">
            <v>53</v>
          </cell>
          <cell r="H108">
            <v>52.67</v>
          </cell>
        </row>
        <row r="109">
          <cell r="B109" t="str">
            <v>马金榜</v>
          </cell>
          <cell r="C109">
            <v>48</v>
          </cell>
          <cell r="D109">
            <v>49</v>
          </cell>
          <cell r="E109">
            <v>51</v>
          </cell>
          <cell r="F109">
            <v>51</v>
          </cell>
          <cell r="G109">
            <v>52</v>
          </cell>
          <cell r="H109">
            <v>50.33</v>
          </cell>
        </row>
        <row r="110">
          <cell r="B110" t="str">
            <v>李娅娅</v>
          </cell>
          <cell r="C110">
            <v>53</v>
          </cell>
          <cell r="D110">
            <v>53</v>
          </cell>
          <cell r="E110">
            <v>55</v>
          </cell>
          <cell r="F110">
            <v>54</v>
          </cell>
          <cell r="G110">
            <v>54</v>
          </cell>
          <cell r="H110">
            <v>53.67</v>
          </cell>
        </row>
        <row r="111">
          <cell r="B111" t="str">
            <v>王春憬</v>
          </cell>
          <cell r="C111">
            <v>56</v>
          </cell>
          <cell r="D111">
            <v>57</v>
          </cell>
          <cell r="E111">
            <v>57.5</v>
          </cell>
          <cell r="F111">
            <v>57</v>
          </cell>
          <cell r="G111">
            <v>56</v>
          </cell>
          <cell r="H111">
            <v>56.67</v>
          </cell>
        </row>
        <row r="112">
          <cell r="B112" t="str">
            <v>吕亚亚</v>
          </cell>
          <cell r="C112">
            <v>51</v>
          </cell>
          <cell r="D112">
            <v>53</v>
          </cell>
          <cell r="E112">
            <v>53.5</v>
          </cell>
          <cell r="F112">
            <v>54</v>
          </cell>
          <cell r="G112">
            <v>53</v>
          </cell>
          <cell r="H112">
            <v>53.17</v>
          </cell>
        </row>
        <row r="113">
          <cell r="B113" t="str">
            <v>陈巧菊</v>
          </cell>
          <cell r="C113">
            <v>56</v>
          </cell>
          <cell r="D113">
            <v>57</v>
          </cell>
          <cell r="E113">
            <v>57</v>
          </cell>
          <cell r="F113">
            <v>56</v>
          </cell>
          <cell r="G113">
            <v>57</v>
          </cell>
          <cell r="H113">
            <v>56.67</v>
          </cell>
        </row>
        <row r="114">
          <cell r="B114" t="str">
            <v>袁霄</v>
          </cell>
          <cell r="C114">
            <v>56</v>
          </cell>
          <cell r="D114">
            <v>56</v>
          </cell>
          <cell r="E114">
            <v>57</v>
          </cell>
          <cell r="F114">
            <v>57</v>
          </cell>
          <cell r="G114">
            <v>57</v>
          </cell>
          <cell r="H114">
            <v>56.67</v>
          </cell>
        </row>
        <row r="115">
          <cell r="B115" t="str">
            <v>刘红蕊</v>
          </cell>
          <cell r="C115">
            <v>42</v>
          </cell>
          <cell r="D115">
            <v>49</v>
          </cell>
          <cell r="E115">
            <v>50</v>
          </cell>
          <cell r="F115">
            <v>50</v>
          </cell>
          <cell r="G115">
            <v>50</v>
          </cell>
          <cell r="H115">
            <v>49.67</v>
          </cell>
        </row>
        <row r="116">
          <cell r="B116" t="str">
            <v>张贤阳</v>
          </cell>
          <cell r="C116">
            <v>51</v>
          </cell>
          <cell r="D116">
            <v>51</v>
          </cell>
          <cell r="E116">
            <v>53</v>
          </cell>
          <cell r="F116">
            <v>54</v>
          </cell>
          <cell r="G116">
            <v>55</v>
          </cell>
          <cell r="H116">
            <v>52.67</v>
          </cell>
        </row>
        <row r="117">
          <cell r="B117" t="str">
            <v>张霞章</v>
          </cell>
          <cell r="C117">
            <v>52</v>
          </cell>
          <cell r="D117">
            <v>52</v>
          </cell>
          <cell r="E117">
            <v>52</v>
          </cell>
          <cell r="F117">
            <v>52</v>
          </cell>
          <cell r="G117">
            <v>52</v>
          </cell>
          <cell r="H117">
            <v>52</v>
          </cell>
        </row>
        <row r="118">
          <cell r="B118" t="str">
            <v>马艳荣</v>
          </cell>
          <cell r="C118">
            <v>40</v>
          </cell>
          <cell r="D118">
            <v>40</v>
          </cell>
          <cell r="E118">
            <v>40</v>
          </cell>
          <cell r="F118">
            <v>40</v>
          </cell>
          <cell r="G118">
            <v>40</v>
          </cell>
          <cell r="H118">
            <v>40</v>
          </cell>
        </row>
        <row r="119">
          <cell r="B119" t="str">
            <v>王艳霞</v>
          </cell>
          <cell r="C119">
            <v>39</v>
          </cell>
          <cell r="D119">
            <v>40.5</v>
          </cell>
          <cell r="E119">
            <v>42</v>
          </cell>
          <cell r="F119">
            <v>39</v>
          </cell>
          <cell r="G119">
            <v>41</v>
          </cell>
          <cell r="H119">
            <v>40.17</v>
          </cell>
        </row>
        <row r="120">
          <cell r="B120" t="str">
            <v>文仲香</v>
          </cell>
          <cell r="C120">
            <v>55</v>
          </cell>
          <cell r="D120">
            <v>54</v>
          </cell>
          <cell r="E120">
            <v>55</v>
          </cell>
          <cell r="F120">
            <v>55</v>
          </cell>
          <cell r="G120">
            <v>56</v>
          </cell>
          <cell r="H120">
            <v>55</v>
          </cell>
        </row>
        <row r="121">
          <cell r="B121" t="str">
            <v>徐翻红</v>
          </cell>
          <cell r="C121">
            <v>50.5</v>
          </cell>
          <cell r="D121">
            <v>51</v>
          </cell>
          <cell r="E121">
            <v>55</v>
          </cell>
          <cell r="F121">
            <v>53</v>
          </cell>
          <cell r="G121">
            <v>52</v>
          </cell>
          <cell r="H121">
            <v>52</v>
          </cell>
        </row>
        <row r="122">
          <cell r="B122" t="str">
            <v>赵玲玲</v>
          </cell>
          <cell r="C122">
            <v>49.5</v>
          </cell>
          <cell r="D122">
            <v>51</v>
          </cell>
          <cell r="E122">
            <v>50.5</v>
          </cell>
          <cell r="F122">
            <v>51</v>
          </cell>
          <cell r="G122">
            <v>51</v>
          </cell>
          <cell r="H122">
            <v>50.83</v>
          </cell>
        </row>
        <row r="123">
          <cell r="B123" t="str">
            <v>郑娜</v>
          </cell>
          <cell r="C123">
            <v>51.5</v>
          </cell>
          <cell r="D123">
            <v>51</v>
          </cell>
          <cell r="E123">
            <v>54</v>
          </cell>
          <cell r="F123">
            <v>54</v>
          </cell>
          <cell r="G123">
            <v>54</v>
          </cell>
          <cell r="H123">
            <v>53.17</v>
          </cell>
        </row>
        <row r="124">
          <cell r="B124" t="str">
            <v>盛跟相</v>
          </cell>
          <cell r="C124">
            <v>53.5</v>
          </cell>
          <cell r="D124">
            <v>54.5</v>
          </cell>
          <cell r="E124">
            <v>54</v>
          </cell>
          <cell r="F124">
            <v>53</v>
          </cell>
          <cell r="G124">
            <v>53</v>
          </cell>
          <cell r="H124">
            <v>53.5</v>
          </cell>
        </row>
        <row r="125">
          <cell r="B125" t="str">
            <v>王淑芳</v>
          </cell>
          <cell r="C125">
            <v>58.5</v>
          </cell>
          <cell r="D125">
            <v>58.5</v>
          </cell>
          <cell r="E125">
            <v>55</v>
          </cell>
          <cell r="F125">
            <v>56</v>
          </cell>
          <cell r="G125">
            <v>56</v>
          </cell>
          <cell r="H125">
            <v>56.83</v>
          </cell>
        </row>
        <row r="126">
          <cell r="B126" t="str">
            <v>王淑艳</v>
          </cell>
          <cell r="C126">
            <v>50.5</v>
          </cell>
          <cell r="D126">
            <v>50</v>
          </cell>
          <cell r="E126">
            <v>53</v>
          </cell>
          <cell r="F126">
            <v>52</v>
          </cell>
          <cell r="G126">
            <v>53</v>
          </cell>
          <cell r="H126">
            <v>51.83</v>
          </cell>
        </row>
        <row r="127">
          <cell r="B127" t="str">
            <v>张燕强</v>
          </cell>
          <cell r="C127">
            <v>50.2</v>
          </cell>
          <cell r="D127">
            <v>49</v>
          </cell>
          <cell r="E127">
            <v>51</v>
          </cell>
          <cell r="F127">
            <v>52</v>
          </cell>
          <cell r="G127">
            <v>53</v>
          </cell>
          <cell r="H127">
            <v>51.07</v>
          </cell>
        </row>
        <row r="128">
          <cell r="B128" t="str">
            <v>马佳音</v>
          </cell>
          <cell r="C128">
            <v>55.5</v>
          </cell>
          <cell r="D128">
            <v>56</v>
          </cell>
          <cell r="E128">
            <v>54</v>
          </cell>
          <cell r="F128">
            <v>55</v>
          </cell>
          <cell r="G128">
            <v>56</v>
          </cell>
          <cell r="H128">
            <v>55.5</v>
          </cell>
        </row>
        <row r="129">
          <cell r="B129" t="str">
            <v>王艳芳</v>
          </cell>
          <cell r="C129">
            <v>49.2</v>
          </cell>
          <cell r="D129">
            <v>50.5</v>
          </cell>
          <cell r="E129">
            <v>51</v>
          </cell>
          <cell r="F129">
            <v>51</v>
          </cell>
          <cell r="G129">
            <v>52</v>
          </cell>
          <cell r="H129">
            <v>50.83</v>
          </cell>
        </row>
        <row r="130">
          <cell r="B130" t="str">
            <v>马仲科</v>
          </cell>
          <cell r="C130">
            <v>51.5</v>
          </cell>
          <cell r="D130">
            <v>51</v>
          </cell>
          <cell r="E130">
            <v>51</v>
          </cell>
          <cell r="F130">
            <v>50</v>
          </cell>
          <cell r="G130">
            <v>53</v>
          </cell>
          <cell r="H130">
            <v>51.17</v>
          </cell>
        </row>
        <row r="131">
          <cell r="B131" t="str">
            <v>何建龙</v>
          </cell>
          <cell r="C131">
            <v>56.2</v>
          </cell>
          <cell r="D131">
            <v>56</v>
          </cell>
          <cell r="E131">
            <v>57</v>
          </cell>
          <cell r="F131">
            <v>56</v>
          </cell>
          <cell r="G131">
            <v>56</v>
          </cell>
          <cell r="H131">
            <v>56.07</v>
          </cell>
        </row>
        <row r="132">
          <cell r="B132" t="str">
            <v>李甜甜</v>
          </cell>
          <cell r="C132">
            <v>56.5</v>
          </cell>
          <cell r="D132">
            <v>57.5</v>
          </cell>
          <cell r="E132">
            <v>58</v>
          </cell>
          <cell r="F132">
            <v>56</v>
          </cell>
          <cell r="G132">
            <v>57</v>
          </cell>
          <cell r="H132">
            <v>57</v>
          </cell>
        </row>
        <row r="133">
          <cell r="B133" t="str">
            <v>张雪红</v>
          </cell>
          <cell r="C133">
            <v>42.5</v>
          </cell>
          <cell r="D133">
            <v>49</v>
          </cell>
          <cell r="E133">
            <v>50</v>
          </cell>
          <cell r="F133">
            <v>45</v>
          </cell>
          <cell r="G133">
            <v>48</v>
          </cell>
          <cell r="H133">
            <v>47.33</v>
          </cell>
        </row>
        <row r="134">
          <cell r="B134" t="str">
            <v>张静</v>
          </cell>
          <cell r="C134">
            <v>50.5</v>
          </cell>
          <cell r="D134">
            <v>52</v>
          </cell>
          <cell r="E134">
            <v>56</v>
          </cell>
          <cell r="F134">
            <v>56</v>
          </cell>
          <cell r="G134">
            <v>57</v>
          </cell>
          <cell r="H134">
            <v>54.67</v>
          </cell>
        </row>
        <row r="135">
          <cell r="B135" t="str">
            <v>孔婧婧</v>
          </cell>
          <cell r="C135">
            <v>53.5</v>
          </cell>
          <cell r="D135">
            <v>53</v>
          </cell>
          <cell r="E135">
            <v>55</v>
          </cell>
          <cell r="F135">
            <v>54</v>
          </cell>
          <cell r="G135">
            <v>53</v>
          </cell>
          <cell r="H135">
            <v>53.5</v>
          </cell>
        </row>
        <row r="136">
          <cell r="B136" t="str">
            <v>闫召召</v>
          </cell>
          <cell r="C136">
            <v>46.5</v>
          </cell>
          <cell r="D136">
            <v>48</v>
          </cell>
          <cell r="E136">
            <v>50</v>
          </cell>
          <cell r="F136">
            <v>51</v>
          </cell>
          <cell r="G136">
            <v>52</v>
          </cell>
          <cell r="H136">
            <v>49.67</v>
          </cell>
        </row>
        <row r="137">
          <cell r="B137" t="str">
            <v>李娜</v>
          </cell>
          <cell r="C137">
            <v>56.5</v>
          </cell>
          <cell r="D137">
            <v>57</v>
          </cell>
          <cell r="E137">
            <v>57</v>
          </cell>
          <cell r="F137">
            <v>56</v>
          </cell>
          <cell r="G137">
            <v>57</v>
          </cell>
          <cell r="H137">
            <v>56.83</v>
          </cell>
        </row>
        <row r="138">
          <cell r="B138" t="str">
            <v>祁鹏飞</v>
          </cell>
          <cell r="C138">
            <v>49</v>
          </cell>
          <cell r="D138">
            <v>50</v>
          </cell>
          <cell r="E138">
            <v>51</v>
          </cell>
          <cell r="F138">
            <v>52</v>
          </cell>
          <cell r="G138">
            <v>51</v>
          </cell>
          <cell r="H138">
            <v>50.67</v>
          </cell>
        </row>
        <row r="139">
          <cell r="B139" t="str">
            <v>吴艳艳</v>
          </cell>
          <cell r="C139">
            <v>47.5</v>
          </cell>
          <cell r="D139">
            <v>50</v>
          </cell>
          <cell r="E139">
            <v>53</v>
          </cell>
          <cell r="F139">
            <v>51</v>
          </cell>
          <cell r="G139">
            <v>51</v>
          </cell>
          <cell r="H139">
            <v>50.67</v>
          </cell>
        </row>
        <row r="140">
          <cell r="B140" t="str">
            <v>孙爱爱</v>
          </cell>
          <cell r="C140">
            <v>51.5</v>
          </cell>
          <cell r="D140">
            <v>51</v>
          </cell>
          <cell r="E140">
            <v>54</v>
          </cell>
          <cell r="F140">
            <v>54</v>
          </cell>
          <cell r="G140">
            <v>54</v>
          </cell>
          <cell r="H140">
            <v>53.17</v>
          </cell>
        </row>
        <row r="141">
          <cell r="B141" t="str">
            <v>马丫丫</v>
          </cell>
          <cell r="C141">
            <v>51</v>
          </cell>
          <cell r="D141">
            <v>50.5</v>
          </cell>
          <cell r="E141">
            <v>53</v>
          </cell>
          <cell r="F141">
            <v>52</v>
          </cell>
          <cell r="G141">
            <v>53</v>
          </cell>
          <cell r="H141">
            <v>52</v>
          </cell>
        </row>
        <row r="142">
          <cell r="B142" t="str">
            <v>陈红娟</v>
          </cell>
          <cell r="C142">
            <v>51.5</v>
          </cell>
          <cell r="D142">
            <v>50</v>
          </cell>
          <cell r="E142">
            <v>54</v>
          </cell>
          <cell r="F142">
            <v>53</v>
          </cell>
          <cell r="G142">
            <v>54</v>
          </cell>
          <cell r="H142">
            <v>52.83</v>
          </cell>
        </row>
        <row r="143">
          <cell r="B143" t="str">
            <v>李小妮</v>
          </cell>
          <cell r="C143">
            <v>45.5</v>
          </cell>
          <cell r="D143">
            <v>48</v>
          </cell>
          <cell r="E143">
            <v>49</v>
          </cell>
          <cell r="F143">
            <v>51</v>
          </cell>
          <cell r="G143">
            <v>52</v>
          </cell>
          <cell r="H143">
            <v>49.33</v>
          </cell>
        </row>
        <row r="144">
          <cell r="B144" t="str">
            <v>王婷</v>
          </cell>
          <cell r="C144">
            <v>54.5</v>
          </cell>
          <cell r="D144">
            <v>54</v>
          </cell>
          <cell r="E144">
            <v>55</v>
          </cell>
          <cell r="F144">
            <v>54</v>
          </cell>
          <cell r="G144">
            <v>55</v>
          </cell>
          <cell r="H144">
            <v>54.5</v>
          </cell>
        </row>
        <row r="145">
          <cell r="B145" t="str">
            <v>孔富平</v>
          </cell>
          <cell r="C145">
            <v>50.5</v>
          </cell>
          <cell r="D145">
            <v>57</v>
          </cell>
          <cell r="E145">
            <v>58</v>
          </cell>
          <cell r="F145">
            <v>57</v>
          </cell>
          <cell r="G145">
            <v>57</v>
          </cell>
          <cell r="H145">
            <v>57</v>
          </cell>
        </row>
      </sheetData>
      <sheetData sheetId="6">
        <row r="2">
          <cell r="B2" t="str">
            <v>应试者  姓名</v>
          </cell>
        </row>
      </sheetData>
      <sheetData sheetId="7">
        <row r="2">
          <cell r="J2" t="e">
            <v>#NUM!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8"/>
  <sheetViews>
    <sheetView tabSelected="1" zoomScale="90" zoomScaleNormal="90" workbookViewId="0">
      <pane xSplit="2" ySplit="3" topLeftCell="C70" activePane="bottomRight" state="frozen"/>
      <selection pane="topRight" activeCell="D1" sqref="D1"/>
      <selection pane="bottomLeft" activeCell="A6" sqref="A6"/>
      <selection pane="bottomRight" activeCell="V73" sqref="V73"/>
    </sheetView>
  </sheetViews>
  <sheetFormatPr defaultRowHeight="13.5" x14ac:dyDescent="0.15"/>
  <cols>
    <col min="1" max="1" width="4.375" style="23" customWidth="1"/>
    <col min="2" max="2" width="7.625" style="23" customWidth="1"/>
    <col min="3" max="3" width="5.25" style="23" customWidth="1"/>
    <col min="4" max="4" width="4.75" style="23" customWidth="1"/>
    <col min="5" max="5" width="8.5" style="23" customWidth="1"/>
    <col min="6" max="6" width="5.25" style="23" customWidth="1"/>
    <col min="7" max="7" width="7.75" style="23" customWidth="1"/>
    <col min="8" max="8" width="7.875" style="23" customWidth="1"/>
    <col min="9" max="9" width="5" style="23" customWidth="1"/>
    <col min="10" max="10" width="6" style="23" customWidth="1"/>
    <col min="11" max="13" width="6.25" style="23" customWidth="1"/>
    <col min="14" max="14" width="5.75" style="23" customWidth="1"/>
    <col min="15" max="15" width="10.5" style="23" customWidth="1"/>
    <col min="16" max="16" width="7.125" style="23" customWidth="1"/>
  </cols>
  <sheetData>
    <row r="1" spans="1:16" ht="39" customHeight="1" thickBot="1" x14ac:dyDescent="0.2">
      <c r="A1" s="30" t="s">
        <v>331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1" customHeight="1" x14ac:dyDescent="0.15">
      <c r="A2" s="32" t="s">
        <v>0</v>
      </c>
      <c r="B2" s="34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8" t="s">
        <v>7</v>
      </c>
      <c r="I2" s="27" t="s">
        <v>8</v>
      </c>
      <c r="J2" s="27"/>
      <c r="K2" s="27"/>
      <c r="L2" s="28" t="s">
        <v>9</v>
      </c>
      <c r="M2" s="28" t="s">
        <v>10</v>
      </c>
      <c r="N2" s="28" t="s">
        <v>11</v>
      </c>
      <c r="O2" s="27" t="s">
        <v>12</v>
      </c>
      <c r="P2" s="25" t="s">
        <v>13</v>
      </c>
    </row>
    <row r="3" spans="1:16" ht="42.75" customHeight="1" thickBot="1" x14ac:dyDescent="0.2">
      <c r="A3" s="33"/>
      <c r="B3" s="35"/>
      <c r="C3" s="29"/>
      <c r="D3" s="29"/>
      <c r="E3" s="29"/>
      <c r="F3" s="29"/>
      <c r="G3" s="29"/>
      <c r="H3" s="29"/>
      <c r="I3" s="24" t="s">
        <v>14</v>
      </c>
      <c r="J3" s="24" t="s">
        <v>15</v>
      </c>
      <c r="K3" s="24" t="s">
        <v>16</v>
      </c>
      <c r="L3" s="29"/>
      <c r="M3" s="29"/>
      <c r="N3" s="29"/>
      <c r="O3" s="29"/>
      <c r="P3" s="26"/>
    </row>
    <row r="4" spans="1:16" s="4" customFormat="1" ht="25.5" customHeight="1" x14ac:dyDescent="0.15">
      <c r="A4" s="1">
        <v>1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>
        <v>18</v>
      </c>
      <c r="J4" s="2">
        <v>2</v>
      </c>
      <c r="K4" s="2">
        <v>20</v>
      </c>
      <c r="L4" s="2">
        <f>VLOOKUP(B4,[1]Sheet3!B$1:H$65536,7,FALSE)</f>
        <v>56.77</v>
      </c>
      <c r="M4" s="2">
        <f t="shared" ref="M4:M35" si="0">K4+L4</f>
        <v>76.77000000000001</v>
      </c>
      <c r="N4" s="2">
        <v>1</v>
      </c>
      <c r="O4" s="2" t="s">
        <v>24</v>
      </c>
      <c r="P4" s="3" t="s">
        <v>25</v>
      </c>
    </row>
    <row r="5" spans="1:16" s="4" customFormat="1" ht="25.5" customHeight="1" x14ac:dyDescent="0.15">
      <c r="A5" s="5">
        <v>2</v>
      </c>
      <c r="B5" s="6" t="s">
        <v>26</v>
      </c>
      <c r="C5" s="6" t="s">
        <v>18</v>
      </c>
      <c r="D5" s="6" t="s">
        <v>19</v>
      </c>
      <c r="E5" s="6" t="s">
        <v>27</v>
      </c>
      <c r="F5" s="6" t="s">
        <v>21</v>
      </c>
      <c r="G5" s="6" t="s">
        <v>28</v>
      </c>
      <c r="H5" s="6" t="s">
        <v>23</v>
      </c>
      <c r="I5" s="6">
        <v>12</v>
      </c>
      <c r="J5" s="6">
        <v>8</v>
      </c>
      <c r="K5" s="6">
        <v>20</v>
      </c>
      <c r="L5" s="6">
        <f>VLOOKUP(B5,[1]Sheet3!B$1:H$65536,7,FALSE)</f>
        <v>55.5</v>
      </c>
      <c r="M5" s="6">
        <f t="shared" si="0"/>
        <v>75.5</v>
      </c>
      <c r="N5" s="6">
        <v>2</v>
      </c>
      <c r="O5" s="6" t="s">
        <v>29</v>
      </c>
      <c r="P5" s="7" t="s">
        <v>25</v>
      </c>
    </row>
    <row r="6" spans="1:16" s="4" customFormat="1" ht="25.5" customHeight="1" x14ac:dyDescent="0.15">
      <c r="A6" s="5">
        <v>3</v>
      </c>
      <c r="B6" s="6" t="s">
        <v>30</v>
      </c>
      <c r="C6" s="6" t="s">
        <v>31</v>
      </c>
      <c r="D6" s="6" t="s">
        <v>19</v>
      </c>
      <c r="E6" s="6" t="s">
        <v>32</v>
      </c>
      <c r="F6" s="6" t="s">
        <v>21</v>
      </c>
      <c r="G6" s="6" t="s">
        <v>33</v>
      </c>
      <c r="H6" s="6" t="s">
        <v>23</v>
      </c>
      <c r="I6" s="6">
        <v>12</v>
      </c>
      <c r="J6" s="6">
        <v>6</v>
      </c>
      <c r="K6" s="6">
        <v>18</v>
      </c>
      <c r="L6" s="6">
        <f>VLOOKUP(B6,[1]Sheet3!B$1:H$65536,7,FALSE)</f>
        <v>57.07</v>
      </c>
      <c r="M6" s="6">
        <f t="shared" si="0"/>
        <v>75.069999999999993</v>
      </c>
      <c r="N6" s="6">
        <v>3</v>
      </c>
      <c r="O6" s="6" t="s">
        <v>34</v>
      </c>
      <c r="P6" s="7" t="s">
        <v>25</v>
      </c>
    </row>
    <row r="7" spans="1:16" s="4" customFormat="1" ht="25.5" customHeight="1" x14ac:dyDescent="0.15">
      <c r="A7" s="5">
        <v>4</v>
      </c>
      <c r="B7" s="6" t="s">
        <v>35</v>
      </c>
      <c r="C7" s="6" t="s">
        <v>18</v>
      </c>
      <c r="D7" s="6" t="s">
        <v>19</v>
      </c>
      <c r="E7" s="6" t="s">
        <v>36</v>
      </c>
      <c r="F7" s="6" t="s">
        <v>21</v>
      </c>
      <c r="G7" s="6" t="s">
        <v>28</v>
      </c>
      <c r="H7" s="6" t="s">
        <v>23</v>
      </c>
      <c r="I7" s="6">
        <v>6.5</v>
      </c>
      <c r="J7" s="6">
        <v>6</v>
      </c>
      <c r="K7" s="6">
        <v>12.5</v>
      </c>
      <c r="L7" s="6">
        <f>VLOOKUP(B7,[1]Sheet3!B$1:H$65536,7,FALSE)</f>
        <v>57</v>
      </c>
      <c r="M7" s="6">
        <f t="shared" si="0"/>
        <v>69.5</v>
      </c>
      <c r="N7" s="6">
        <v>4</v>
      </c>
      <c r="O7" s="6" t="s">
        <v>37</v>
      </c>
      <c r="P7" s="7" t="s">
        <v>25</v>
      </c>
    </row>
    <row r="8" spans="1:16" s="4" customFormat="1" ht="25.5" customHeight="1" x14ac:dyDescent="0.15">
      <c r="A8" s="5">
        <v>5</v>
      </c>
      <c r="B8" s="6" t="s">
        <v>38</v>
      </c>
      <c r="C8" s="6" t="s">
        <v>31</v>
      </c>
      <c r="D8" s="6" t="s">
        <v>19</v>
      </c>
      <c r="E8" s="6">
        <v>91.09</v>
      </c>
      <c r="F8" s="6" t="s">
        <v>21</v>
      </c>
      <c r="G8" s="6">
        <v>14.12</v>
      </c>
      <c r="H8" s="6" t="s">
        <v>23</v>
      </c>
      <c r="I8" s="8">
        <v>12</v>
      </c>
      <c r="J8" s="6">
        <v>0</v>
      </c>
      <c r="K8" s="8">
        <v>12</v>
      </c>
      <c r="L8" s="6">
        <f>VLOOKUP(B8,[1]Sheet3!B$1:H$65536,7,FALSE)</f>
        <v>56.5</v>
      </c>
      <c r="M8" s="6">
        <f t="shared" si="0"/>
        <v>68.5</v>
      </c>
      <c r="N8" s="8">
        <v>5</v>
      </c>
      <c r="O8" s="6" t="s">
        <v>39</v>
      </c>
      <c r="P8" s="7" t="s">
        <v>25</v>
      </c>
    </row>
    <row r="9" spans="1:16" s="4" customFormat="1" ht="25.5" customHeight="1" x14ac:dyDescent="0.15">
      <c r="A9" s="5">
        <v>6</v>
      </c>
      <c r="B9" s="6" t="s">
        <v>40</v>
      </c>
      <c r="C9" s="6" t="s">
        <v>31</v>
      </c>
      <c r="D9" s="6" t="s">
        <v>19</v>
      </c>
      <c r="E9" s="6" t="s">
        <v>41</v>
      </c>
      <c r="F9" s="6" t="s">
        <v>21</v>
      </c>
      <c r="G9" s="6">
        <v>10.11</v>
      </c>
      <c r="H9" s="6" t="s">
        <v>23</v>
      </c>
      <c r="I9" s="6">
        <v>9</v>
      </c>
      <c r="J9" s="6">
        <v>2</v>
      </c>
      <c r="K9" s="6">
        <v>11</v>
      </c>
      <c r="L9" s="6">
        <f>VLOOKUP(B9,[1]Sheet3!B$1:H$65536,7,FALSE)</f>
        <v>57.23</v>
      </c>
      <c r="M9" s="6">
        <f t="shared" si="0"/>
        <v>68.22999999999999</v>
      </c>
      <c r="N9" s="6">
        <v>6</v>
      </c>
      <c r="O9" s="6" t="s">
        <v>42</v>
      </c>
      <c r="P9" s="7" t="s">
        <v>25</v>
      </c>
    </row>
    <row r="10" spans="1:16" s="4" customFormat="1" ht="25.5" customHeight="1" x14ac:dyDescent="0.15">
      <c r="A10" s="5">
        <v>7</v>
      </c>
      <c r="B10" s="6" t="s">
        <v>43</v>
      </c>
      <c r="C10" s="6" t="s">
        <v>18</v>
      </c>
      <c r="D10" s="6" t="s">
        <v>19</v>
      </c>
      <c r="E10" s="6" t="s">
        <v>44</v>
      </c>
      <c r="F10" s="6" t="s">
        <v>21</v>
      </c>
      <c r="G10" s="6" t="s">
        <v>45</v>
      </c>
      <c r="H10" s="6" t="s">
        <v>23</v>
      </c>
      <c r="I10" s="6">
        <v>6</v>
      </c>
      <c r="J10" s="6">
        <v>6</v>
      </c>
      <c r="K10" s="6">
        <v>12</v>
      </c>
      <c r="L10" s="6">
        <f>VLOOKUP(B10,[1]Sheet3!B$1:H$65536,7,FALSE)</f>
        <v>56.17</v>
      </c>
      <c r="M10" s="6">
        <f t="shared" si="0"/>
        <v>68.17</v>
      </c>
      <c r="N10" s="6">
        <v>7</v>
      </c>
      <c r="O10" s="6" t="s">
        <v>46</v>
      </c>
      <c r="P10" s="7" t="s">
        <v>25</v>
      </c>
    </row>
    <row r="11" spans="1:16" s="4" customFormat="1" ht="25.5" customHeight="1" x14ac:dyDescent="0.15">
      <c r="A11" s="5">
        <v>8</v>
      </c>
      <c r="B11" s="6" t="s">
        <v>47</v>
      </c>
      <c r="C11" s="6" t="s">
        <v>18</v>
      </c>
      <c r="D11" s="6" t="s">
        <v>19</v>
      </c>
      <c r="E11" s="6" t="s">
        <v>48</v>
      </c>
      <c r="F11" s="6" t="s">
        <v>21</v>
      </c>
      <c r="G11" s="6" t="s">
        <v>49</v>
      </c>
      <c r="H11" s="6" t="s">
        <v>23</v>
      </c>
      <c r="I11" s="6">
        <v>7</v>
      </c>
      <c r="J11" s="6">
        <v>4</v>
      </c>
      <c r="K11" s="6">
        <v>11</v>
      </c>
      <c r="L11" s="6">
        <f>VLOOKUP(B11,[1]Sheet3!B$1:H$65536,7,FALSE)</f>
        <v>57.17</v>
      </c>
      <c r="M11" s="6">
        <f t="shared" si="0"/>
        <v>68.17</v>
      </c>
      <c r="N11" s="6">
        <v>8</v>
      </c>
      <c r="O11" s="6" t="s">
        <v>50</v>
      </c>
      <c r="P11" s="7" t="s">
        <v>25</v>
      </c>
    </row>
    <row r="12" spans="1:16" s="4" customFormat="1" ht="25.5" customHeight="1" x14ac:dyDescent="0.15">
      <c r="A12" s="5">
        <v>9</v>
      </c>
      <c r="B12" s="6" t="s">
        <v>51</v>
      </c>
      <c r="C12" s="6" t="s">
        <v>18</v>
      </c>
      <c r="D12" s="6" t="s">
        <v>19</v>
      </c>
      <c r="E12" s="6" t="s">
        <v>52</v>
      </c>
      <c r="F12" s="6" t="s">
        <v>21</v>
      </c>
      <c r="G12" s="6" t="s">
        <v>53</v>
      </c>
      <c r="H12" s="6" t="s">
        <v>23</v>
      </c>
      <c r="I12" s="6">
        <v>6</v>
      </c>
      <c r="J12" s="6">
        <v>6</v>
      </c>
      <c r="K12" s="6">
        <v>12</v>
      </c>
      <c r="L12" s="6">
        <f>VLOOKUP(B12,[1]Sheet3!B$1:H$65536,7,FALSE)</f>
        <v>56.03</v>
      </c>
      <c r="M12" s="6">
        <f t="shared" si="0"/>
        <v>68.03</v>
      </c>
      <c r="N12" s="6">
        <v>9</v>
      </c>
      <c r="O12" s="6" t="s">
        <v>54</v>
      </c>
      <c r="P12" s="7" t="s">
        <v>25</v>
      </c>
    </row>
    <row r="13" spans="1:16" s="4" customFormat="1" ht="25.5" customHeight="1" x14ac:dyDescent="0.15">
      <c r="A13" s="5">
        <v>10</v>
      </c>
      <c r="B13" s="6" t="s">
        <v>55</v>
      </c>
      <c r="C13" s="6" t="s">
        <v>31</v>
      </c>
      <c r="D13" s="6" t="s">
        <v>19</v>
      </c>
      <c r="E13" s="6" t="s">
        <v>56</v>
      </c>
      <c r="F13" s="6" t="s">
        <v>21</v>
      </c>
      <c r="G13" s="6" t="s">
        <v>57</v>
      </c>
      <c r="H13" s="6" t="s">
        <v>23</v>
      </c>
      <c r="I13" s="6">
        <v>8</v>
      </c>
      <c r="J13" s="6">
        <v>6</v>
      </c>
      <c r="K13" s="6">
        <v>14</v>
      </c>
      <c r="L13" s="6">
        <f>VLOOKUP(B13,[1]Sheet3!B$1:H$65536,7,FALSE)</f>
        <v>53.7</v>
      </c>
      <c r="M13" s="6">
        <f t="shared" si="0"/>
        <v>67.7</v>
      </c>
      <c r="N13" s="6">
        <v>10</v>
      </c>
      <c r="O13" s="6" t="s">
        <v>58</v>
      </c>
      <c r="P13" s="7" t="s">
        <v>25</v>
      </c>
    </row>
    <row r="14" spans="1:16" s="4" customFormat="1" ht="25.5" customHeight="1" x14ac:dyDescent="0.15">
      <c r="A14" s="5">
        <v>11</v>
      </c>
      <c r="B14" s="9" t="s">
        <v>59</v>
      </c>
      <c r="C14" s="6" t="s">
        <v>18</v>
      </c>
      <c r="D14" s="6" t="s">
        <v>19</v>
      </c>
      <c r="E14" s="6" t="s">
        <v>60</v>
      </c>
      <c r="F14" s="6" t="s">
        <v>21</v>
      </c>
      <c r="G14" s="6" t="s">
        <v>61</v>
      </c>
      <c r="H14" s="6" t="s">
        <v>23</v>
      </c>
      <c r="I14" s="6">
        <v>8</v>
      </c>
      <c r="J14" s="6">
        <v>6</v>
      </c>
      <c r="K14" s="6">
        <v>14</v>
      </c>
      <c r="L14" s="6">
        <f>VLOOKUP(B14,[1]Sheet3!B$1:H$65536,7,FALSE)</f>
        <v>53.33</v>
      </c>
      <c r="M14" s="6">
        <f t="shared" si="0"/>
        <v>67.33</v>
      </c>
      <c r="N14" s="6">
        <v>11</v>
      </c>
      <c r="O14" s="6" t="s">
        <v>50</v>
      </c>
      <c r="P14" s="7" t="s">
        <v>25</v>
      </c>
    </row>
    <row r="15" spans="1:16" s="4" customFormat="1" ht="25.5" customHeight="1" x14ac:dyDescent="0.15">
      <c r="A15" s="5">
        <v>12</v>
      </c>
      <c r="B15" s="6" t="s">
        <v>62</v>
      </c>
      <c r="C15" s="6" t="s">
        <v>31</v>
      </c>
      <c r="D15" s="6" t="s">
        <v>19</v>
      </c>
      <c r="E15" s="6" t="s">
        <v>63</v>
      </c>
      <c r="F15" s="6" t="s">
        <v>21</v>
      </c>
      <c r="G15" s="6" t="s">
        <v>64</v>
      </c>
      <c r="H15" s="6" t="s">
        <v>23</v>
      </c>
      <c r="I15" s="6">
        <v>7.5</v>
      </c>
      <c r="J15" s="6">
        <v>2</v>
      </c>
      <c r="K15" s="6">
        <v>9.5</v>
      </c>
      <c r="L15" s="6">
        <f>VLOOKUP(B15,[1]Sheet3!B$1:H$65536,7,FALSE)</f>
        <v>57.2</v>
      </c>
      <c r="M15" s="6">
        <f t="shared" si="0"/>
        <v>66.7</v>
      </c>
      <c r="N15" s="6">
        <v>12</v>
      </c>
      <c r="O15" s="6" t="s">
        <v>65</v>
      </c>
      <c r="P15" s="7" t="s">
        <v>25</v>
      </c>
    </row>
    <row r="16" spans="1:16" s="4" customFormat="1" ht="25.5" customHeight="1" x14ac:dyDescent="0.15">
      <c r="A16" s="5">
        <v>13</v>
      </c>
      <c r="B16" s="6" t="s">
        <v>66</v>
      </c>
      <c r="C16" s="6" t="s">
        <v>18</v>
      </c>
      <c r="D16" s="6" t="s">
        <v>19</v>
      </c>
      <c r="E16" s="6" t="s">
        <v>67</v>
      </c>
      <c r="F16" s="6" t="s">
        <v>21</v>
      </c>
      <c r="G16" s="6" t="s">
        <v>68</v>
      </c>
      <c r="H16" s="6" t="s">
        <v>23</v>
      </c>
      <c r="I16" s="6">
        <v>14.5</v>
      </c>
      <c r="J16" s="6">
        <v>6</v>
      </c>
      <c r="K16" s="6">
        <v>20.5</v>
      </c>
      <c r="L16" s="6">
        <f>VLOOKUP(B16,[1]Sheet3!B$1:H$65536,7,FALSE)</f>
        <v>45.73</v>
      </c>
      <c r="M16" s="6">
        <f t="shared" si="0"/>
        <v>66.22999999999999</v>
      </c>
      <c r="N16" s="6">
        <v>13</v>
      </c>
      <c r="O16" s="6" t="s">
        <v>37</v>
      </c>
      <c r="P16" s="7" t="s">
        <v>25</v>
      </c>
    </row>
    <row r="17" spans="1:16" s="4" customFormat="1" ht="25.5" customHeight="1" x14ac:dyDescent="0.15">
      <c r="A17" s="5">
        <v>14</v>
      </c>
      <c r="B17" s="6" t="s">
        <v>69</v>
      </c>
      <c r="C17" s="6" t="s">
        <v>31</v>
      </c>
      <c r="D17" s="6" t="s">
        <v>19</v>
      </c>
      <c r="E17" s="6" t="s">
        <v>70</v>
      </c>
      <c r="F17" s="6" t="s">
        <v>21</v>
      </c>
      <c r="G17" s="6" t="s">
        <v>71</v>
      </c>
      <c r="H17" s="6" t="s">
        <v>23</v>
      </c>
      <c r="I17" s="6">
        <v>7</v>
      </c>
      <c r="J17" s="6">
        <v>8</v>
      </c>
      <c r="K17" s="6">
        <v>15</v>
      </c>
      <c r="L17" s="6">
        <f>VLOOKUP(B17,[1]Sheet3!B$1:H$65536,7,FALSE)</f>
        <v>51.2</v>
      </c>
      <c r="M17" s="6">
        <f t="shared" si="0"/>
        <v>66.2</v>
      </c>
      <c r="N17" s="6">
        <v>14</v>
      </c>
      <c r="O17" s="6" t="s">
        <v>65</v>
      </c>
      <c r="P17" s="7" t="s">
        <v>25</v>
      </c>
    </row>
    <row r="18" spans="1:16" s="4" customFormat="1" ht="25.5" customHeight="1" x14ac:dyDescent="0.15">
      <c r="A18" s="5">
        <v>15</v>
      </c>
      <c r="B18" s="6" t="s">
        <v>72</v>
      </c>
      <c r="C18" s="6" t="s">
        <v>31</v>
      </c>
      <c r="D18" s="6" t="s">
        <v>19</v>
      </c>
      <c r="E18" s="6" t="s">
        <v>73</v>
      </c>
      <c r="F18" s="6" t="s">
        <v>74</v>
      </c>
      <c r="G18" s="6" t="s">
        <v>75</v>
      </c>
      <c r="H18" s="6" t="s">
        <v>23</v>
      </c>
      <c r="I18" s="6">
        <v>9</v>
      </c>
      <c r="J18" s="6">
        <v>4</v>
      </c>
      <c r="K18" s="6">
        <v>13</v>
      </c>
      <c r="L18" s="6">
        <f>VLOOKUP(B18,[1]Sheet3!B$1:H$65536,7,FALSE)</f>
        <v>53.13</v>
      </c>
      <c r="M18" s="6">
        <f t="shared" si="0"/>
        <v>66.13</v>
      </c>
      <c r="N18" s="6">
        <v>15</v>
      </c>
      <c r="O18" s="6" t="s">
        <v>76</v>
      </c>
      <c r="P18" s="7" t="s">
        <v>25</v>
      </c>
    </row>
    <row r="19" spans="1:16" s="4" customFormat="1" ht="25.5" customHeight="1" x14ac:dyDescent="0.15">
      <c r="A19" s="5">
        <v>16</v>
      </c>
      <c r="B19" s="6" t="s">
        <v>77</v>
      </c>
      <c r="C19" s="6" t="s">
        <v>18</v>
      </c>
      <c r="D19" s="6" t="s">
        <v>19</v>
      </c>
      <c r="E19" s="6" t="s">
        <v>78</v>
      </c>
      <c r="F19" s="6" t="s">
        <v>21</v>
      </c>
      <c r="G19" s="6" t="s">
        <v>79</v>
      </c>
      <c r="H19" s="6" t="s">
        <v>23</v>
      </c>
      <c r="I19" s="6">
        <v>6</v>
      </c>
      <c r="J19" s="6">
        <v>6</v>
      </c>
      <c r="K19" s="6">
        <v>12</v>
      </c>
      <c r="L19" s="6">
        <f>VLOOKUP(B19,[1]Sheet3!B$1:H$65536,7,FALSE)</f>
        <v>53.73</v>
      </c>
      <c r="M19" s="6">
        <f t="shared" si="0"/>
        <v>65.72999999999999</v>
      </c>
      <c r="N19" s="6">
        <v>16</v>
      </c>
      <c r="O19" s="6" t="s">
        <v>54</v>
      </c>
      <c r="P19" s="7" t="s">
        <v>25</v>
      </c>
    </row>
    <row r="20" spans="1:16" s="4" customFormat="1" ht="25.5" customHeight="1" x14ac:dyDescent="0.15">
      <c r="A20" s="5">
        <v>17</v>
      </c>
      <c r="B20" s="6" t="s">
        <v>80</v>
      </c>
      <c r="C20" s="6" t="s">
        <v>18</v>
      </c>
      <c r="D20" s="6" t="s">
        <v>19</v>
      </c>
      <c r="E20" s="6" t="s">
        <v>81</v>
      </c>
      <c r="F20" s="6" t="s">
        <v>21</v>
      </c>
      <c r="G20" s="6" t="s">
        <v>57</v>
      </c>
      <c r="H20" s="6" t="s">
        <v>23</v>
      </c>
      <c r="I20" s="6">
        <v>8</v>
      </c>
      <c r="J20" s="6">
        <v>2</v>
      </c>
      <c r="K20" s="6">
        <v>10</v>
      </c>
      <c r="L20" s="6">
        <f>VLOOKUP(B20,[1]Sheet3!B$1:H$65536,7,FALSE)</f>
        <v>55.67</v>
      </c>
      <c r="M20" s="6">
        <f t="shared" si="0"/>
        <v>65.67</v>
      </c>
      <c r="N20" s="6">
        <v>17</v>
      </c>
      <c r="O20" s="6" t="s">
        <v>65</v>
      </c>
      <c r="P20" s="7" t="s">
        <v>25</v>
      </c>
    </row>
    <row r="21" spans="1:16" s="4" customFormat="1" ht="25.5" customHeight="1" x14ac:dyDescent="0.15">
      <c r="A21" s="5">
        <v>18</v>
      </c>
      <c r="B21" s="6" t="s">
        <v>82</v>
      </c>
      <c r="C21" s="6" t="s">
        <v>31</v>
      </c>
      <c r="D21" s="6" t="s">
        <v>19</v>
      </c>
      <c r="E21" s="6" t="s">
        <v>83</v>
      </c>
      <c r="F21" s="6" t="s">
        <v>21</v>
      </c>
      <c r="G21" s="6" t="s">
        <v>79</v>
      </c>
      <c r="H21" s="6" t="s">
        <v>23</v>
      </c>
      <c r="I21" s="6">
        <v>9</v>
      </c>
      <c r="J21" s="6">
        <v>0</v>
      </c>
      <c r="K21" s="6">
        <v>9</v>
      </c>
      <c r="L21" s="6">
        <f>VLOOKUP(B21,[1]Sheet3!B$1:H$65536,7,FALSE)</f>
        <v>56.63</v>
      </c>
      <c r="M21" s="6">
        <f t="shared" si="0"/>
        <v>65.63</v>
      </c>
      <c r="N21" s="6">
        <v>18</v>
      </c>
      <c r="O21" s="6" t="s">
        <v>76</v>
      </c>
      <c r="P21" s="7" t="s">
        <v>25</v>
      </c>
    </row>
    <row r="22" spans="1:16" s="4" customFormat="1" ht="25.5" customHeight="1" x14ac:dyDescent="0.15">
      <c r="A22" s="5">
        <v>19</v>
      </c>
      <c r="B22" s="6" t="s">
        <v>84</v>
      </c>
      <c r="C22" s="6" t="s">
        <v>18</v>
      </c>
      <c r="D22" s="6" t="s">
        <v>19</v>
      </c>
      <c r="E22" s="6" t="s">
        <v>83</v>
      </c>
      <c r="F22" s="6" t="s">
        <v>21</v>
      </c>
      <c r="G22" s="6" t="s">
        <v>57</v>
      </c>
      <c r="H22" s="6" t="s">
        <v>23</v>
      </c>
      <c r="I22" s="6">
        <v>6</v>
      </c>
      <c r="J22" s="6">
        <v>4</v>
      </c>
      <c r="K22" s="6">
        <v>10</v>
      </c>
      <c r="L22" s="6">
        <f>VLOOKUP(B22,[1]Sheet3!B$1:H$65536,7,FALSE)</f>
        <v>55.17</v>
      </c>
      <c r="M22" s="6">
        <f t="shared" si="0"/>
        <v>65.17</v>
      </c>
      <c r="N22" s="6">
        <v>19</v>
      </c>
      <c r="O22" s="6" t="s">
        <v>85</v>
      </c>
      <c r="P22" s="7" t="s">
        <v>25</v>
      </c>
    </row>
    <row r="23" spans="1:16" s="4" customFormat="1" ht="25.5" customHeight="1" thickBot="1" x14ac:dyDescent="0.2">
      <c r="A23" s="10">
        <v>20</v>
      </c>
      <c r="B23" s="11" t="s">
        <v>86</v>
      </c>
      <c r="C23" s="11" t="s">
        <v>31</v>
      </c>
      <c r="D23" s="11" t="s">
        <v>19</v>
      </c>
      <c r="E23" s="11" t="s">
        <v>48</v>
      </c>
      <c r="F23" s="11" t="s">
        <v>21</v>
      </c>
      <c r="G23" s="11" t="s">
        <v>87</v>
      </c>
      <c r="H23" s="11" t="s">
        <v>23</v>
      </c>
      <c r="I23" s="11">
        <v>8</v>
      </c>
      <c r="J23" s="11">
        <v>0</v>
      </c>
      <c r="K23" s="11">
        <v>8</v>
      </c>
      <c r="L23" s="11">
        <f>VLOOKUP(B23,[1]Sheet3!B$1:H$65536,7,FALSE)</f>
        <v>56.87</v>
      </c>
      <c r="M23" s="11">
        <f t="shared" si="0"/>
        <v>64.87</v>
      </c>
      <c r="N23" s="11">
        <v>20</v>
      </c>
      <c r="O23" s="11" t="s">
        <v>88</v>
      </c>
      <c r="P23" s="12" t="s">
        <v>25</v>
      </c>
    </row>
    <row r="24" spans="1:16" s="4" customFormat="1" ht="25.5" customHeight="1" x14ac:dyDescent="0.15">
      <c r="A24" s="13">
        <v>21</v>
      </c>
      <c r="B24" s="14" t="s">
        <v>89</v>
      </c>
      <c r="C24" s="14" t="s">
        <v>18</v>
      </c>
      <c r="D24" s="14" t="s">
        <v>19</v>
      </c>
      <c r="E24" s="14" t="s">
        <v>90</v>
      </c>
      <c r="F24" s="14" t="s">
        <v>21</v>
      </c>
      <c r="G24" s="14" t="s">
        <v>33</v>
      </c>
      <c r="H24" s="14" t="s">
        <v>23</v>
      </c>
      <c r="I24" s="15">
        <v>6</v>
      </c>
      <c r="J24" s="15">
        <v>6</v>
      </c>
      <c r="K24" s="15">
        <v>12</v>
      </c>
      <c r="L24" s="14">
        <f>VLOOKUP(B24,[1]Sheet3!B$1:H$65536,7,FALSE)</f>
        <v>52.43</v>
      </c>
      <c r="M24" s="14">
        <f t="shared" si="0"/>
        <v>64.430000000000007</v>
      </c>
      <c r="N24" s="15">
        <v>21</v>
      </c>
      <c r="O24" s="14" t="s">
        <v>91</v>
      </c>
      <c r="P24" s="16"/>
    </row>
    <row r="25" spans="1:16" s="4" customFormat="1" ht="25.5" customHeight="1" x14ac:dyDescent="0.15">
      <c r="A25" s="5">
        <v>22</v>
      </c>
      <c r="B25" s="6" t="s">
        <v>92</v>
      </c>
      <c r="C25" s="6" t="s">
        <v>31</v>
      </c>
      <c r="D25" s="6" t="s">
        <v>19</v>
      </c>
      <c r="E25" s="6">
        <v>86.08</v>
      </c>
      <c r="F25" s="6" t="s">
        <v>21</v>
      </c>
      <c r="G25" s="6">
        <v>10.01</v>
      </c>
      <c r="H25" s="6" t="s">
        <v>23</v>
      </c>
      <c r="I25" s="6">
        <v>6</v>
      </c>
      <c r="J25" s="6">
        <v>2</v>
      </c>
      <c r="K25" s="6">
        <v>8</v>
      </c>
      <c r="L25" s="6">
        <f>VLOOKUP(B25,[1]Sheet3!B$1:H$65536,7,FALSE)</f>
        <v>56.37</v>
      </c>
      <c r="M25" s="6">
        <f t="shared" si="0"/>
        <v>64.37</v>
      </c>
      <c r="N25" s="6">
        <v>22</v>
      </c>
      <c r="O25" s="6" t="s">
        <v>93</v>
      </c>
      <c r="P25" s="7"/>
    </row>
    <row r="26" spans="1:16" s="4" customFormat="1" ht="25.5" customHeight="1" x14ac:dyDescent="0.15">
      <c r="A26" s="5">
        <v>23</v>
      </c>
      <c r="B26" s="6" t="s">
        <v>94</v>
      </c>
      <c r="C26" s="6" t="s">
        <v>31</v>
      </c>
      <c r="D26" s="6" t="s">
        <v>19</v>
      </c>
      <c r="E26" s="6" t="s">
        <v>95</v>
      </c>
      <c r="F26" s="6" t="s">
        <v>21</v>
      </c>
      <c r="G26" s="6" t="s">
        <v>96</v>
      </c>
      <c r="H26" s="6" t="s">
        <v>23</v>
      </c>
      <c r="I26" s="6">
        <v>6.5</v>
      </c>
      <c r="J26" s="6">
        <v>4</v>
      </c>
      <c r="K26" s="6">
        <v>10.5</v>
      </c>
      <c r="L26" s="6">
        <f>VLOOKUP(B26,[1]Sheet3!B$1:H$65536,7,FALSE)</f>
        <v>53.6</v>
      </c>
      <c r="M26" s="6">
        <f t="shared" si="0"/>
        <v>64.099999999999994</v>
      </c>
      <c r="N26" s="6">
        <v>23</v>
      </c>
      <c r="O26" s="6" t="s">
        <v>37</v>
      </c>
      <c r="P26" s="7"/>
    </row>
    <row r="27" spans="1:16" s="4" customFormat="1" ht="25.5" customHeight="1" x14ac:dyDescent="0.15">
      <c r="A27" s="5">
        <v>24</v>
      </c>
      <c r="B27" s="6" t="s">
        <v>97</v>
      </c>
      <c r="C27" s="6" t="s">
        <v>31</v>
      </c>
      <c r="D27" s="6" t="s">
        <v>19</v>
      </c>
      <c r="E27" s="6" t="s">
        <v>41</v>
      </c>
      <c r="F27" s="6" t="s">
        <v>21</v>
      </c>
      <c r="G27" s="6" t="s">
        <v>33</v>
      </c>
      <c r="H27" s="6" t="s">
        <v>23</v>
      </c>
      <c r="I27" s="6">
        <v>4</v>
      </c>
      <c r="J27" s="6">
        <v>6</v>
      </c>
      <c r="K27" s="6">
        <v>10</v>
      </c>
      <c r="L27" s="6">
        <f>VLOOKUP(B27,[1]Sheet3!B$1:H$65536,7,FALSE)</f>
        <v>53.93</v>
      </c>
      <c r="M27" s="6">
        <f t="shared" si="0"/>
        <v>63.93</v>
      </c>
      <c r="N27" s="6">
        <v>24</v>
      </c>
      <c r="O27" s="6" t="s">
        <v>88</v>
      </c>
      <c r="P27" s="7"/>
    </row>
    <row r="28" spans="1:16" s="4" customFormat="1" ht="25.5" customHeight="1" x14ac:dyDescent="0.15">
      <c r="A28" s="5">
        <v>25</v>
      </c>
      <c r="B28" s="6" t="s">
        <v>98</v>
      </c>
      <c r="C28" s="6" t="s">
        <v>31</v>
      </c>
      <c r="D28" s="6" t="s">
        <v>19</v>
      </c>
      <c r="E28" s="6" t="s">
        <v>99</v>
      </c>
      <c r="F28" s="6" t="s">
        <v>21</v>
      </c>
      <c r="G28" s="6">
        <v>10.11</v>
      </c>
      <c r="H28" s="6" t="s">
        <v>23</v>
      </c>
      <c r="I28" s="6">
        <v>7</v>
      </c>
      <c r="J28" s="6">
        <v>2</v>
      </c>
      <c r="K28" s="6">
        <v>9</v>
      </c>
      <c r="L28" s="6">
        <f>VLOOKUP(B28,[1]Sheet3!B$1:H$65536,7,FALSE)</f>
        <v>54.4</v>
      </c>
      <c r="M28" s="6">
        <f t="shared" si="0"/>
        <v>63.4</v>
      </c>
      <c r="N28" s="6">
        <v>25</v>
      </c>
      <c r="O28" s="6" t="s">
        <v>100</v>
      </c>
      <c r="P28" s="7"/>
    </row>
    <row r="29" spans="1:16" s="4" customFormat="1" ht="25.5" customHeight="1" x14ac:dyDescent="0.15">
      <c r="A29" s="5">
        <v>26</v>
      </c>
      <c r="B29" s="6" t="s">
        <v>101</v>
      </c>
      <c r="C29" s="6" t="s">
        <v>18</v>
      </c>
      <c r="D29" s="6" t="s">
        <v>19</v>
      </c>
      <c r="E29" s="6" t="s">
        <v>102</v>
      </c>
      <c r="F29" s="6" t="s">
        <v>21</v>
      </c>
      <c r="G29" s="6" t="s">
        <v>79</v>
      </c>
      <c r="H29" s="6" t="s">
        <v>23</v>
      </c>
      <c r="I29" s="6">
        <v>6</v>
      </c>
      <c r="J29" s="6">
        <v>2</v>
      </c>
      <c r="K29" s="6">
        <v>8</v>
      </c>
      <c r="L29" s="6">
        <f>VLOOKUP(B29,[1]Sheet3!B$1:H$65536,7,FALSE)</f>
        <v>55.07</v>
      </c>
      <c r="M29" s="6">
        <f t="shared" si="0"/>
        <v>63.07</v>
      </c>
      <c r="N29" s="6">
        <v>26</v>
      </c>
      <c r="O29" s="6" t="s">
        <v>93</v>
      </c>
      <c r="P29" s="7"/>
    </row>
    <row r="30" spans="1:16" s="4" customFormat="1" ht="25.5" customHeight="1" x14ac:dyDescent="0.15">
      <c r="A30" s="5">
        <v>27</v>
      </c>
      <c r="B30" s="6" t="s">
        <v>103</v>
      </c>
      <c r="C30" s="6" t="s">
        <v>18</v>
      </c>
      <c r="D30" s="6" t="s">
        <v>19</v>
      </c>
      <c r="E30" s="6">
        <v>85.05</v>
      </c>
      <c r="F30" s="6" t="s">
        <v>21</v>
      </c>
      <c r="G30" s="6">
        <v>10.11</v>
      </c>
      <c r="H30" s="6" t="s">
        <v>23</v>
      </c>
      <c r="I30" s="6">
        <v>6</v>
      </c>
      <c r="J30" s="6">
        <v>6</v>
      </c>
      <c r="K30" s="6">
        <v>12</v>
      </c>
      <c r="L30" s="6">
        <f>VLOOKUP(B30,[1]Sheet3!B$1:H$65536,7,FALSE)</f>
        <v>51.03</v>
      </c>
      <c r="M30" s="6">
        <f t="shared" si="0"/>
        <v>63.03</v>
      </c>
      <c r="N30" s="6">
        <v>27</v>
      </c>
      <c r="O30" s="6" t="s">
        <v>88</v>
      </c>
      <c r="P30" s="7"/>
    </row>
    <row r="31" spans="1:16" s="4" customFormat="1" ht="25.5" customHeight="1" x14ac:dyDescent="0.15">
      <c r="A31" s="5">
        <v>28</v>
      </c>
      <c r="B31" s="9" t="s">
        <v>104</v>
      </c>
      <c r="C31" s="6" t="s">
        <v>31</v>
      </c>
      <c r="D31" s="6" t="s">
        <v>19</v>
      </c>
      <c r="E31" s="6" t="s">
        <v>105</v>
      </c>
      <c r="F31" s="6" t="s">
        <v>21</v>
      </c>
      <c r="G31" s="6" t="s">
        <v>61</v>
      </c>
      <c r="H31" s="6" t="s">
        <v>23</v>
      </c>
      <c r="I31" s="6">
        <v>7.5</v>
      </c>
      <c r="J31" s="6">
        <v>2</v>
      </c>
      <c r="K31" s="6">
        <v>9.5</v>
      </c>
      <c r="L31" s="6">
        <f>VLOOKUP(B31,[1]Sheet3!B$1:H$65536,7,FALSE)</f>
        <v>53.27</v>
      </c>
      <c r="M31" s="6">
        <f t="shared" si="0"/>
        <v>62.77</v>
      </c>
      <c r="N31" s="6">
        <v>28</v>
      </c>
      <c r="O31" s="6" t="s">
        <v>50</v>
      </c>
      <c r="P31" s="7"/>
    </row>
    <row r="32" spans="1:16" s="4" customFormat="1" ht="25.5" customHeight="1" x14ac:dyDescent="0.15">
      <c r="A32" s="5">
        <v>29</v>
      </c>
      <c r="B32" s="6" t="s">
        <v>106</v>
      </c>
      <c r="C32" s="6" t="s">
        <v>31</v>
      </c>
      <c r="D32" s="6" t="s">
        <v>19</v>
      </c>
      <c r="E32" s="6" t="s">
        <v>78</v>
      </c>
      <c r="F32" s="6" t="s">
        <v>21</v>
      </c>
      <c r="G32" s="6" t="s">
        <v>96</v>
      </c>
      <c r="H32" s="6" t="s">
        <v>23</v>
      </c>
      <c r="I32" s="6">
        <v>7</v>
      </c>
      <c r="J32" s="6">
        <v>6</v>
      </c>
      <c r="K32" s="6">
        <v>13</v>
      </c>
      <c r="L32" s="6">
        <f>VLOOKUP(B32,[1]Sheet3!B$1:H$65536,7,FALSE)</f>
        <v>49.53</v>
      </c>
      <c r="M32" s="6">
        <f t="shared" si="0"/>
        <v>62.53</v>
      </c>
      <c r="N32" s="6">
        <v>29</v>
      </c>
      <c r="O32" s="6" t="s">
        <v>88</v>
      </c>
      <c r="P32" s="7"/>
    </row>
    <row r="33" spans="1:16" s="4" customFormat="1" ht="25.5" customHeight="1" x14ac:dyDescent="0.15">
      <c r="A33" s="5">
        <v>30</v>
      </c>
      <c r="B33" s="6" t="s">
        <v>107</v>
      </c>
      <c r="C33" s="6" t="s">
        <v>31</v>
      </c>
      <c r="D33" s="6" t="s">
        <v>19</v>
      </c>
      <c r="E33" s="6" t="s">
        <v>108</v>
      </c>
      <c r="F33" s="6" t="s">
        <v>21</v>
      </c>
      <c r="G33" s="6" t="s">
        <v>96</v>
      </c>
      <c r="H33" s="6" t="s">
        <v>23</v>
      </c>
      <c r="I33" s="6">
        <v>10</v>
      </c>
      <c r="J33" s="6">
        <v>4</v>
      </c>
      <c r="K33" s="6">
        <v>14</v>
      </c>
      <c r="L33" s="6">
        <f>VLOOKUP(B33,[1]Sheet3!B$1:H$65536,7,FALSE)</f>
        <v>48.03</v>
      </c>
      <c r="M33" s="6">
        <f t="shared" si="0"/>
        <v>62.03</v>
      </c>
      <c r="N33" s="6">
        <v>30</v>
      </c>
      <c r="O33" s="6" t="s">
        <v>76</v>
      </c>
      <c r="P33" s="7"/>
    </row>
    <row r="34" spans="1:16" s="4" customFormat="1" ht="25.5" customHeight="1" x14ac:dyDescent="0.15">
      <c r="A34" s="5">
        <v>31</v>
      </c>
      <c r="B34" s="6" t="s">
        <v>109</v>
      </c>
      <c r="C34" s="6" t="s">
        <v>31</v>
      </c>
      <c r="D34" s="6" t="s">
        <v>19</v>
      </c>
      <c r="E34" s="6" t="s">
        <v>110</v>
      </c>
      <c r="F34" s="6" t="s">
        <v>21</v>
      </c>
      <c r="G34" s="6" t="s">
        <v>57</v>
      </c>
      <c r="H34" s="6" t="s">
        <v>23</v>
      </c>
      <c r="I34" s="6">
        <v>6</v>
      </c>
      <c r="J34" s="6">
        <v>2</v>
      </c>
      <c r="K34" s="6">
        <v>8</v>
      </c>
      <c r="L34" s="6">
        <f>VLOOKUP(B34,[1]Sheet3!B$1:H$65536,7,FALSE)</f>
        <v>53.87</v>
      </c>
      <c r="M34" s="6">
        <f t="shared" si="0"/>
        <v>61.87</v>
      </c>
      <c r="N34" s="6">
        <v>31</v>
      </c>
      <c r="O34" s="6" t="s">
        <v>111</v>
      </c>
      <c r="P34" s="7"/>
    </row>
    <row r="35" spans="1:16" s="4" customFormat="1" ht="25.5" customHeight="1" x14ac:dyDescent="0.15">
      <c r="A35" s="5">
        <v>32</v>
      </c>
      <c r="B35" s="6" t="s">
        <v>112</v>
      </c>
      <c r="C35" s="6" t="s">
        <v>31</v>
      </c>
      <c r="D35" s="6" t="s">
        <v>19</v>
      </c>
      <c r="E35" s="6" t="s">
        <v>113</v>
      </c>
      <c r="F35" s="6" t="s">
        <v>21</v>
      </c>
      <c r="G35" s="6" t="s">
        <v>64</v>
      </c>
      <c r="H35" s="6" t="s">
        <v>23</v>
      </c>
      <c r="I35" s="6">
        <v>8</v>
      </c>
      <c r="J35" s="6">
        <v>4</v>
      </c>
      <c r="K35" s="6">
        <v>12</v>
      </c>
      <c r="L35" s="6">
        <f>VLOOKUP(B35,[1]Sheet3!B$1:H$65536,7,FALSE)</f>
        <v>49.7</v>
      </c>
      <c r="M35" s="6">
        <f t="shared" si="0"/>
        <v>61.7</v>
      </c>
      <c r="N35" s="6">
        <v>32</v>
      </c>
      <c r="O35" s="6" t="s">
        <v>114</v>
      </c>
      <c r="P35" s="7"/>
    </row>
    <row r="36" spans="1:16" s="4" customFormat="1" ht="25.5" customHeight="1" x14ac:dyDescent="0.15">
      <c r="A36" s="5">
        <v>33</v>
      </c>
      <c r="B36" s="6" t="s">
        <v>115</v>
      </c>
      <c r="C36" s="6" t="s">
        <v>31</v>
      </c>
      <c r="D36" s="6" t="s">
        <v>19</v>
      </c>
      <c r="E36" s="6" t="s">
        <v>116</v>
      </c>
      <c r="F36" s="6" t="s">
        <v>21</v>
      </c>
      <c r="G36" s="6" t="s">
        <v>33</v>
      </c>
      <c r="H36" s="6" t="s">
        <v>23</v>
      </c>
      <c r="I36" s="6">
        <v>6.5</v>
      </c>
      <c r="J36" s="6">
        <v>4</v>
      </c>
      <c r="K36" s="6">
        <v>10.5</v>
      </c>
      <c r="L36" s="6">
        <f>VLOOKUP(B36,[1]Sheet3!B$1:H$65536,7,FALSE)</f>
        <v>51</v>
      </c>
      <c r="M36" s="6">
        <f t="shared" ref="M36:M67" si="1">K36+L36</f>
        <v>61.5</v>
      </c>
      <c r="N36" s="6">
        <v>33</v>
      </c>
      <c r="O36" s="6" t="s">
        <v>88</v>
      </c>
      <c r="P36" s="7"/>
    </row>
    <row r="37" spans="1:16" s="4" customFormat="1" ht="25.5" customHeight="1" x14ac:dyDescent="0.15">
      <c r="A37" s="5">
        <v>34</v>
      </c>
      <c r="B37" s="6" t="s">
        <v>117</v>
      </c>
      <c r="C37" s="6" t="s">
        <v>31</v>
      </c>
      <c r="D37" s="6" t="s">
        <v>19</v>
      </c>
      <c r="E37" s="6" t="s">
        <v>108</v>
      </c>
      <c r="F37" s="6" t="s">
        <v>21</v>
      </c>
      <c r="G37" s="6" t="s">
        <v>33</v>
      </c>
      <c r="H37" s="6" t="s">
        <v>23</v>
      </c>
      <c r="I37" s="6">
        <v>8</v>
      </c>
      <c r="J37" s="6">
        <v>2</v>
      </c>
      <c r="K37" s="6">
        <v>10</v>
      </c>
      <c r="L37" s="6">
        <f>VLOOKUP(B37,[1]Sheet3!B$1:H$65536,7,FALSE)</f>
        <v>51.47</v>
      </c>
      <c r="M37" s="6">
        <f t="shared" si="1"/>
        <v>61.47</v>
      </c>
      <c r="N37" s="6">
        <v>34</v>
      </c>
      <c r="O37" s="6" t="s">
        <v>88</v>
      </c>
      <c r="P37" s="7"/>
    </row>
    <row r="38" spans="1:16" s="4" customFormat="1" ht="25.5" customHeight="1" x14ac:dyDescent="0.15">
      <c r="A38" s="5">
        <v>35</v>
      </c>
      <c r="B38" s="6" t="s">
        <v>118</v>
      </c>
      <c r="C38" s="6" t="s">
        <v>31</v>
      </c>
      <c r="D38" s="6" t="s">
        <v>19</v>
      </c>
      <c r="E38" s="6" t="s">
        <v>119</v>
      </c>
      <c r="F38" s="6" t="s">
        <v>21</v>
      </c>
      <c r="G38" s="6" t="s">
        <v>28</v>
      </c>
      <c r="H38" s="6" t="s">
        <v>23</v>
      </c>
      <c r="I38" s="8">
        <v>8</v>
      </c>
      <c r="J38" s="8">
        <v>0</v>
      </c>
      <c r="K38" s="8">
        <v>8</v>
      </c>
      <c r="L38" s="6">
        <f>VLOOKUP(B38,[1]Sheet3!B$1:H$65536,7,FALSE)</f>
        <v>53.37</v>
      </c>
      <c r="M38" s="6">
        <f t="shared" si="1"/>
        <v>61.37</v>
      </c>
      <c r="N38" s="8">
        <v>35</v>
      </c>
      <c r="O38" s="6" t="s">
        <v>120</v>
      </c>
      <c r="P38" s="7"/>
    </row>
    <row r="39" spans="1:16" s="4" customFormat="1" ht="25.5" customHeight="1" x14ac:dyDescent="0.15">
      <c r="A39" s="5">
        <v>36</v>
      </c>
      <c r="B39" s="6" t="s">
        <v>121</v>
      </c>
      <c r="C39" s="6" t="s">
        <v>18</v>
      </c>
      <c r="D39" s="6" t="s">
        <v>19</v>
      </c>
      <c r="E39" s="6" t="s">
        <v>116</v>
      </c>
      <c r="F39" s="6" t="s">
        <v>21</v>
      </c>
      <c r="G39" s="6">
        <v>10.11</v>
      </c>
      <c r="H39" s="6" t="s">
        <v>23</v>
      </c>
      <c r="I39" s="6">
        <v>7</v>
      </c>
      <c r="J39" s="6">
        <v>4</v>
      </c>
      <c r="K39" s="6">
        <v>11</v>
      </c>
      <c r="L39" s="6">
        <f>VLOOKUP(B39,[1]Sheet3!B$1:H$65536,7,FALSE)</f>
        <v>50.3</v>
      </c>
      <c r="M39" s="6">
        <f t="shared" si="1"/>
        <v>61.3</v>
      </c>
      <c r="N39" s="6">
        <v>36</v>
      </c>
      <c r="O39" s="6" t="s">
        <v>100</v>
      </c>
      <c r="P39" s="7"/>
    </row>
    <row r="40" spans="1:16" s="4" customFormat="1" ht="25.5" customHeight="1" x14ac:dyDescent="0.15">
      <c r="A40" s="5">
        <v>37</v>
      </c>
      <c r="B40" s="6" t="s">
        <v>122</v>
      </c>
      <c r="C40" s="6" t="s">
        <v>31</v>
      </c>
      <c r="D40" s="6" t="s">
        <v>19</v>
      </c>
      <c r="E40" s="6" t="s">
        <v>102</v>
      </c>
      <c r="F40" s="6" t="s">
        <v>21</v>
      </c>
      <c r="G40" s="6" t="s">
        <v>28</v>
      </c>
      <c r="H40" s="6" t="s">
        <v>23</v>
      </c>
      <c r="I40" s="8">
        <v>1</v>
      </c>
      <c r="J40" s="8">
        <v>6</v>
      </c>
      <c r="K40" s="8">
        <v>7</v>
      </c>
      <c r="L40" s="6">
        <f>VLOOKUP(B40,[1]Sheet3!B$1:H$65536,7,FALSE)</f>
        <v>54</v>
      </c>
      <c r="M40" s="6">
        <f t="shared" si="1"/>
        <v>61</v>
      </c>
      <c r="N40" s="8">
        <v>37</v>
      </c>
      <c r="O40" s="6" t="s">
        <v>29</v>
      </c>
      <c r="P40" s="7"/>
    </row>
    <row r="41" spans="1:16" s="4" customFormat="1" ht="25.5" customHeight="1" x14ac:dyDescent="0.15">
      <c r="A41" s="5">
        <v>38</v>
      </c>
      <c r="B41" s="6" t="s">
        <v>123</v>
      </c>
      <c r="C41" s="6" t="s">
        <v>18</v>
      </c>
      <c r="D41" s="6" t="s">
        <v>19</v>
      </c>
      <c r="E41" s="6" t="s">
        <v>124</v>
      </c>
      <c r="F41" s="6" t="s">
        <v>21</v>
      </c>
      <c r="G41" s="6" t="s">
        <v>79</v>
      </c>
      <c r="H41" s="6" t="s">
        <v>23</v>
      </c>
      <c r="I41" s="6">
        <v>2</v>
      </c>
      <c r="J41" s="6">
        <v>6</v>
      </c>
      <c r="K41" s="6">
        <v>8</v>
      </c>
      <c r="L41" s="6">
        <f>VLOOKUP(B41,[1]Sheet3!B$1:H$65536,7,FALSE)</f>
        <v>52.83</v>
      </c>
      <c r="M41" s="6">
        <f t="shared" si="1"/>
        <v>60.83</v>
      </c>
      <c r="N41" s="6">
        <v>38</v>
      </c>
      <c r="O41" s="6" t="s">
        <v>88</v>
      </c>
      <c r="P41" s="7"/>
    </row>
    <row r="42" spans="1:16" s="4" customFormat="1" ht="25.5" customHeight="1" x14ac:dyDescent="0.15">
      <c r="A42" s="5">
        <v>39</v>
      </c>
      <c r="B42" s="6" t="s">
        <v>125</v>
      </c>
      <c r="C42" s="6" t="s">
        <v>31</v>
      </c>
      <c r="D42" s="6" t="s">
        <v>19</v>
      </c>
      <c r="E42" s="6" t="s">
        <v>126</v>
      </c>
      <c r="F42" s="6" t="s">
        <v>21</v>
      </c>
      <c r="G42" s="6" t="s">
        <v>33</v>
      </c>
      <c r="H42" s="6" t="s">
        <v>23</v>
      </c>
      <c r="I42" s="6">
        <v>6</v>
      </c>
      <c r="J42" s="6">
        <v>2</v>
      </c>
      <c r="K42" s="6">
        <v>8</v>
      </c>
      <c r="L42" s="6">
        <f>VLOOKUP(B42,[1]Sheet3!B$1:H$65536,7,FALSE)</f>
        <v>52.37</v>
      </c>
      <c r="M42" s="6">
        <f t="shared" si="1"/>
        <v>60.37</v>
      </c>
      <c r="N42" s="6">
        <v>39</v>
      </c>
      <c r="O42" s="6" t="s">
        <v>37</v>
      </c>
      <c r="P42" s="7"/>
    </row>
    <row r="43" spans="1:16" s="4" customFormat="1" ht="25.5" customHeight="1" x14ac:dyDescent="0.15">
      <c r="A43" s="5">
        <v>40</v>
      </c>
      <c r="B43" s="6" t="s">
        <v>127</v>
      </c>
      <c r="C43" s="6" t="s">
        <v>31</v>
      </c>
      <c r="D43" s="6" t="s">
        <v>19</v>
      </c>
      <c r="E43" s="6" t="s">
        <v>128</v>
      </c>
      <c r="F43" s="6" t="s">
        <v>21</v>
      </c>
      <c r="G43" s="6" t="s">
        <v>28</v>
      </c>
      <c r="H43" s="6" t="s">
        <v>23</v>
      </c>
      <c r="I43" s="6">
        <v>12</v>
      </c>
      <c r="J43" s="6">
        <v>0</v>
      </c>
      <c r="K43" s="6">
        <v>12</v>
      </c>
      <c r="L43" s="6">
        <f>VLOOKUP(B43,[1]Sheet3!B$1:H$65536,7,FALSE)</f>
        <v>48.2</v>
      </c>
      <c r="M43" s="6">
        <f t="shared" si="1"/>
        <v>60.2</v>
      </c>
      <c r="N43" s="6">
        <v>40</v>
      </c>
      <c r="O43" s="6" t="s">
        <v>54</v>
      </c>
      <c r="P43" s="7"/>
    </row>
    <row r="44" spans="1:16" s="4" customFormat="1" ht="25.5" customHeight="1" x14ac:dyDescent="0.15">
      <c r="A44" s="5">
        <v>41</v>
      </c>
      <c r="B44" s="6" t="s">
        <v>129</v>
      </c>
      <c r="C44" s="6" t="s">
        <v>18</v>
      </c>
      <c r="D44" s="6" t="s">
        <v>19</v>
      </c>
      <c r="E44" s="6" t="s">
        <v>130</v>
      </c>
      <c r="F44" s="6" t="s">
        <v>21</v>
      </c>
      <c r="G44" s="6" t="s">
        <v>131</v>
      </c>
      <c r="H44" s="6" t="s">
        <v>23</v>
      </c>
      <c r="I44" s="6">
        <v>6</v>
      </c>
      <c r="J44" s="6">
        <v>0</v>
      </c>
      <c r="K44" s="6">
        <v>6</v>
      </c>
      <c r="L44" s="6">
        <f>VLOOKUP(B44,[1]Sheet3!B$1:H$65536,7,FALSE)</f>
        <v>53.83</v>
      </c>
      <c r="M44" s="6">
        <f t="shared" si="1"/>
        <v>59.83</v>
      </c>
      <c r="N44" s="6">
        <v>41</v>
      </c>
      <c r="O44" s="6" t="s">
        <v>50</v>
      </c>
      <c r="P44" s="7"/>
    </row>
    <row r="45" spans="1:16" s="4" customFormat="1" ht="25.5" customHeight="1" x14ac:dyDescent="0.15">
      <c r="A45" s="5">
        <v>42</v>
      </c>
      <c r="B45" s="6" t="s">
        <v>132</v>
      </c>
      <c r="C45" s="6" t="s">
        <v>31</v>
      </c>
      <c r="D45" s="6" t="s">
        <v>19</v>
      </c>
      <c r="E45" s="6" t="s">
        <v>128</v>
      </c>
      <c r="F45" s="6" t="s">
        <v>21</v>
      </c>
      <c r="G45" s="6" t="s">
        <v>61</v>
      </c>
      <c r="H45" s="6" t="s">
        <v>23</v>
      </c>
      <c r="I45" s="6">
        <v>6</v>
      </c>
      <c r="J45" s="6">
        <v>4</v>
      </c>
      <c r="K45" s="6">
        <v>10</v>
      </c>
      <c r="L45" s="6">
        <f>VLOOKUP(B45,[1]Sheet3!B$1:H$65536,7,FALSE)</f>
        <v>49.8</v>
      </c>
      <c r="M45" s="6">
        <f t="shared" si="1"/>
        <v>59.8</v>
      </c>
      <c r="N45" s="6">
        <v>42</v>
      </c>
      <c r="O45" s="6" t="s">
        <v>93</v>
      </c>
      <c r="P45" s="7"/>
    </row>
    <row r="46" spans="1:16" s="4" customFormat="1" ht="25.5" customHeight="1" x14ac:dyDescent="0.15">
      <c r="A46" s="5">
        <v>43</v>
      </c>
      <c r="B46" s="6" t="s">
        <v>133</v>
      </c>
      <c r="C46" s="6" t="s">
        <v>31</v>
      </c>
      <c r="D46" s="6" t="s">
        <v>19</v>
      </c>
      <c r="E46" s="6" t="s">
        <v>134</v>
      </c>
      <c r="F46" s="6" t="s">
        <v>21</v>
      </c>
      <c r="G46" s="6">
        <v>11.11</v>
      </c>
      <c r="H46" s="6" t="s">
        <v>23</v>
      </c>
      <c r="I46" s="6">
        <v>6</v>
      </c>
      <c r="J46" s="6">
        <v>2</v>
      </c>
      <c r="K46" s="6">
        <v>8</v>
      </c>
      <c r="L46" s="6">
        <f>VLOOKUP(B46,[1]Sheet3!B$1:H$65536,7,FALSE)</f>
        <v>51.63</v>
      </c>
      <c r="M46" s="6">
        <f t="shared" si="1"/>
        <v>59.63</v>
      </c>
      <c r="N46" s="6">
        <v>43</v>
      </c>
      <c r="O46" s="6" t="s">
        <v>54</v>
      </c>
      <c r="P46" s="7"/>
    </row>
    <row r="47" spans="1:16" s="4" customFormat="1" ht="25.5" customHeight="1" x14ac:dyDescent="0.15">
      <c r="A47" s="5">
        <v>44</v>
      </c>
      <c r="B47" s="6" t="s">
        <v>135</v>
      </c>
      <c r="C47" s="6" t="s">
        <v>18</v>
      </c>
      <c r="D47" s="6" t="s">
        <v>19</v>
      </c>
      <c r="E47" s="6" t="s">
        <v>136</v>
      </c>
      <c r="F47" s="6" t="s">
        <v>21</v>
      </c>
      <c r="G47" s="6" t="s">
        <v>33</v>
      </c>
      <c r="H47" s="6" t="s">
        <v>23</v>
      </c>
      <c r="I47" s="6">
        <v>6</v>
      </c>
      <c r="J47" s="6">
        <v>6</v>
      </c>
      <c r="K47" s="6">
        <v>12</v>
      </c>
      <c r="L47" s="6">
        <f>VLOOKUP(B47,[1]Sheet3!B$1:H$65536,7,FALSE)</f>
        <v>47.6</v>
      </c>
      <c r="M47" s="6">
        <f t="shared" si="1"/>
        <v>59.6</v>
      </c>
      <c r="N47" s="6">
        <v>44</v>
      </c>
      <c r="O47" s="6" t="s">
        <v>111</v>
      </c>
      <c r="P47" s="7"/>
    </row>
    <row r="48" spans="1:16" s="4" customFormat="1" ht="25.5" customHeight="1" x14ac:dyDescent="0.15">
      <c r="A48" s="5">
        <v>45</v>
      </c>
      <c r="B48" s="6" t="s">
        <v>137</v>
      </c>
      <c r="C48" s="6" t="s">
        <v>18</v>
      </c>
      <c r="D48" s="6" t="s">
        <v>19</v>
      </c>
      <c r="E48" s="6" t="s">
        <v>138</v>
      </c>
      <c r="F48" s="6" t="s">
        <v>21</v>
      </c>
      <c r="G48" s="6" t="s">
        <v>79</v>
      </c>
      <c r="H48" s="6" t="s">
        <v>23</v>
      </c>
      <c r="I48" s="6">
        <v>10.5</v>
      </c>
      <c r="J48" s="6">
        <v>0</v>
      </c>
      <c r="K48" s="6">
        <v>10.5</v>
      </c>
      <c r="L48" s="6">
        <f>VLOOKUP(B48,[1]Sheet3!B$1:H$65536,7,FALSE)</f>
        <v>49.07</v>
      </c>
      <c r="M48" s="6">
        <f t="shared" si="1"/>
        <v>59.57</v>
      </c>
      <c r="N48" s="6">
        <v>45</v>
      </c>
      <c r="O48" s="6" t="s">
        <v>114</v>
      </c>
      <c r="P48" s="7"/>
    </row>
    <row r="49" spans="1:16" s="4" customFormat="1" ht="25.5" customHeight="1" x14ac:dyDescent="0.15">
      <c r="A49" s="5">
        <v>46</v>
      </c>
      <c r="B49" s="6" t="s">
        <v>139</v>
      </c>
      <c r="C49" s="6" t="s">
        <v>18</v>
      </c>
      <c r="D49" s="6" t="s">
        <v>19</v>
      </c>
      <c r="E49" s="6" t="s">
        <v>140</v>
      </c>
      <c r="F49" s="6" t="s">
        <v>21</v>
      </c>
      <c r="G49" s="6" t="s">
        <v>33</v>
      </c>
      <c r="H49" s="6" t="s">
        <v>23</v>
      </c>
      <c r="I49" s="6">
        <v>8</v>
      </c>
      <c r="J49" s="6">
        <v>6</v>
      </c>
      <c r="K49" s="6">
        <v>14</v>
      </c>
      <c r="L49" s="6">
        <f>VLOOKUP(B49,[1]Sheet3!B$1:H$65536,7,FALSE)</f>
        <v>45.5</v>
      </c>
      <c r="M49" s="6">
        <f t="shared" si="1"/>
        <v>59.5</v>
      </c>
      <c r="N49" s="6">
        <v>46</v>
      </c>
      <c r="O49" s="6" t="s">
        <v>114</v>
      </c>
      <c r="P49" s="7"/>
    </row>
    <row r="50" spans="1:16" s="4" customFormat="1" ht="25.5" customHeight="1" x14ac:dyDescent="0.15">
      <c r="A50" s="5">
        <v>47</v>
      </c>
      <c r="B50" s="6" t="s">
        <v>141</v>
      </c>
      <c r="C50" s="6" t="s">
        <v>31</v>
      </c>
      <c r="D50" s="6" t="s">
        <v>19</v>
      </c>
      <c r="E50" s="6" t="s">
        <v>142</v>
      </c>
      <c r="F50" s="6" t="s">
        <v>21</v>
      </c>
      <c r="G50" s="6" t="s">
        <v>33</v>
      </c>
      <c r="H50" s="6" t="s">
        <v>23</v>
      </c>
      <c r="I50" s="8">
        <v>6</v>
      </c>
      <c r="J50" s="8">
        <v>2</v>
      </c>
      <c r="K50" s="8">
        <v>8</v>
      </c>
      <c r="L50" s="6">
        <f>VLOOKUP(B50,[1]Sheet3!B$1:H$65536,7,FALSE)</f>
        <v>50.53</v>
      </c>
      <c r="M50" s="6">
        <f t="shared" si="1"/>
        <v>58.53</v>
      </c>
      <c r="N50" s="8">
        <v>47</v>
      </c>
      <c r="O50" s="6" t="s">
        <v>120</v>
      </c>
      <c r="P50" s="7"/>
    </row>
    <row r="51" spans="1:16" s="4" customFormat="1" ht="25.5" customHeight="1" x14ac:dyDescent="0.15">
      <c r="A51" s="5">
        <v>48</v>
      </c>
      <c r="B51" s="6" t="s">
        <v>143</v>
      </c>
      <c r="C51" s="6" t="s">
        <v>31</v>
      </c>
      <c r="D51" s="6" t="s">
        <v>19</v>
      </c>
      <c r="E51" s="6" t="s">
        <v>102</v>
      </c>
      <c r="F51" s="6" t="s">
        <v>21</v>
      </c>
      <c r="G51" s="6" t="s">
        <v>131</v>
      </c>
      <c r="H51" s="6" t="s">
        <v>23</v>
      </c>
      <c r="I51" s="6">
        <v>6</v>
      </c>
      <c r="J51" s="6">
        <v>0</v>
      </c>
      <c r="K51" s="6">
        <v>6</v>
      </c>
      <c r="L51" s="6">
        <f>VLOOKUP(B51,[1]Sheet3!B$1:H$65536,7,FALSE)</f>
        <v>52.33</v>
      </c>
      <c r="M51" s="6">
        <f t="shared" si="1"/>
        <v>58.33</v>
      </c>
      <c r="N51" s="6">
        <v>48</v>
      </c>
      <c r="O51" s="6" t="s">
        <v>144</v>
      </c>
      <c r="P51" s="7"/>
    </row>
    <row r="52" spans="1:16" s="4" customFormat="1" ht="25.5" customHeight="1" x14ac:dyDescent="0.15">
      <c r="A52" s="5">
        <v>49</v>
      </c>
      <c r="B52" s="6" t="s">
        <v>145</v>
      </c>
      <c r="C52" s="6" t="s">
        <v>31</v>
      </c>
      <c r="D52" s="6" t="s">
        <v>19</v>
      </c>
      <c r="E52" s="6">
        <v>87.02</v>
      </c>
      <c r="F52" s="6" t="s">
        <v>21</v>
      </c>
      <c r="G52" s="6">
        <v>10.11</v>
      </c>
      <c r="H52" s="6" t="s">
        <v>23</v>
      </c>
      <c r="I52" s="6">
        <v>7</v>
      </c>
      <c r="J52" s="6">
        <v>4</v>
      </c>
      <c r="K52" s="6">
        <v>11</v>
      </c>
      <c r="L52" s="6">
        <f>VLOOKUP(B52,[1]Sheet3!B$1:H$65536,7,FALSE)</f>
        <v>47.03</v>
      </c>
      <c r="M52" s="6">
        <f t="shared" si="1"/>
        <v>58.03</v>
      </c>
      <c r="N52" s="6">
        <v>49</v>
      </c>
      <c r="O52" s="6" t="s">
        <v>65</v>
      </c>
      <c r="P52" s="7"/>
    </row>
    <row r="53" spans="1:16" s="4" customFormat="1" ht="25.5" customHeight="1" x14ac:dyDescent="0.15">
      <c r="A53" s="5">
        <v>50</v>
      </c>
      <c r="B53" s="6" t="s">
        <v>146</v>
      </c>
      <c r="C53" s="6" t="s">
        <v>31</v>
      </c>
      <c r="D53" s="6" t="s">
        <v>19</v>
      </c>
      <c r="E53" s="6" t="s">
        <v>147</v>
      </c>
      <c r="F53" s="6" t="s">
        <v>21</v>
      </c>
      <c r="G53" s="6" t="s">
        <v>57</v>
      </c>
      <c r="H53" s="6" t="s">
        <v>23</v>
      </c>
      <c r="I53" s="8">
        <v>6</v>
      </c>
      <c r="J53" s="8">
        <v>6</v>
      </c>
      <c r="K53" s="8">
        <v>12</v>
      </c>
      <c r="L53" s="6">
        <f>VLOOKUP(B53,[1]Sheet3!B$1:H$65536,7,FALSE)</f>
        <v>45.87</v>
      </c>
      <c r="M53" s="6">
        <f t="shared" si="1"/>
        <v>57.87</v>
      </c>
      <c r="N53" s="8">
        <v>50</v>
      </c>
      <c r="O53" s="6" t="s">
        <v>111</v>
      </c>
      <c r="P53" s="7"/>
    </row>
    <row r="54" spans="1:16" s="4" customFormat="1" ht="25.5" customHeight="1" x14ac:dyDescent="0.15">
      <c r="A54" s="5">
        <v>51</v>
      </c>
      <c r="B54" s="6" t="s">
        <v>148</v>
      </c>
      <c r="C54" s="6" t="s">
        <v>31</v>
      </c>
      <c r="D54" s="6" t="s">
        <v>19</v>
      </c>
      <c r="E54" s="6" t="s">
        <v>149</v>
      </c>
      <c r="F54" s="6" t="s">
        <v>21</v>
      </c>
      <c r="G54" s="6" t="s">
        <v>33</v>
      </c>
      <c r="H54" s="6" t="s">
        <v>23</v>
      </c>
      <c r="I54" s="6">
        <v>6</v>
      </c>
      <c r="J54" s="6">
        <v>0</v>
      </c>
      <c r="K54" s="6">
        <v>6</v>
      </c>
      <c r="L54" s="6">
        <f>VLOOKUP(B54,[1]Sheet3!B$1:H$65536,7,FALSE)</f>
        <v>51.63</v>
      </c>
      <c r="M54" s="6">
        <f t="shared" si="1"/>
        <v>57.63</v>
      </c>
      <c r="N54" s="6">
        <v>51</v>
      </c>
      <c r="O54" s="6" t="s">
        <v>24</v>
      </c>
      <c r="P54" s="7"/>
    </row>
    <row r="55" spans="1:16" s="4" customFormat="1" ht="25.5" customHeight="1" x14ac:dyDescent="0.15">
      <c r="A55" s="5">
        <v>52</v>
      </c>
      <c r="B55" s="6" t="s">
        <v>150</v>
      </c>
      <c r="C55" s="6" t="s">
        <v>31</v>
      </c>
      <c r="D55" s="6" t="s">
        <v>19</v>
      </c>
      <c r="E55" s="6" t="s">
        <v>151</v>
      </c>
      <c r="F55" s="6" t="s">
        <v>21</v>
      </c>
      <c r="G55" s="6" t="s">
        <v>64</v>
      </c>
      <c r="H55" s="6" t="s">
        <v>23</v>
      </c>
      <c r="I55" s="6">
        <v>6</v>
      </c>
      <c r="J55" s="6">
        <v>4</v>
      </c>
      <c r="K55" s="6">
        <v>10</v>
      </c>
      <c r="L55" s="6">
        <f>VLOOKUP(B55,[1]Sheet3!B$1:H$65536,7,FALSE)</f>
        <v>47.07</v>
      </c>
      <c r="M55" s="6">
        <f t="shared" si="1"/>
        <v>57.07</v>
      </c>
      <c r="N55" s="6">
        <v>52</v>
      </c>
      <c r="O55" s="6" t="s">
        <v>65</v>
      </c>
      <c r="P55" s="7"/>
    </row>
    <row r="56" spans="1:16" s="4" customFormat="1" ht="25.5" customHeight="1" x14ac:dyDescent="0.15">
      <c r="A56" s="5">
        <v>53</v>
      </c>
      <c r="B56" s="6" t="s">
        <v>152</v>
      </c>
      <c r="C56" s="6" t="s">
        <v>18</v>
      </c>
      <c r="D56" s="6" t="s">
        <v>19</v>
      </c>
      <c r="E56" s="6" t="s">
        <v>153</v>
      </c>
      <c r="F56" s="6" t="s">
        <v>21</v>
      </c>
      <c r="G56" s="6">
        <v>12.03</v>
      </c>
      <c r="H56" s="6" t="s">
        <v>23</v>
      </c>
      <c r="I56" s="6">
        <v>6</v>
      </c>
      <c r="J56" s="6">
        <v>6</v>
      </c>
      <c r="K56" s="6">
        <v>12</v>
      </c>
      <c r="L56" s="6">
        <f>VLOOKUP(B56,[1]Sheet3!B$1:H$65536,7,FALSE)</f>
        <v>44.83</v>
      </c>
      <c r="M56" s="6">
        <f t="shared" si="1"/>
        <v>56.83</v>
      </c>
      <c r="N56" s="6">
        <v>53</v>
      </c>
      <c r="O56" s="6" t="s">
        <v>144</v>
      </c>
      <c r="P56" s="7"/>
    </row>
    <row r="57" spans="1:16" s="4" customFormat="1" ht="25.5" customHeight="1" x14ac:dyDescent="0.15">
      <c r="A57" s="5">
        <v>54</v>
      </c>
      <c r="B57" s="6" t="s">
        <v>154</v>
      </c>
      <c r="C57" s="6" t="s">
        <v>31</v>
      </c>
      <c r="D57" s="6" t="s">
        <v>19</v>
      </c>
      <c r="E57" s="6" t="s">
        <v>155</v>
      </c>
      <c r="F57" s="6" t="s">
        <v>21</v>
      </c>
      <c r="G57" s="6" t="s">
        <v>156</v>
      </c>
      <c r="H57" s="6" t="s">
        <v>23</v>
      </c>
      <c r="I57" s="6">
        <v>6</v>
      </c>
      <c r="J57" s="6">
        <v>2</v>
      </c>
      <c r="K57" s="6">
        <v>8</v>
      </c>
      <c r="L57" s="6">
        <f>VLOOKUP(B57,[1]Sheet3!B$1:H$65536,7,FALSE)</f>
        <v>48.4</v>
      </c>
      <c r="M57" s="6">
        <f t="shared" si="1"/>
        <v>56.4</v>
      </c>
      <c r="N57" s="6">
        <v>54</v>
      </c>
      <c r="O57" s="6" t="s">
        <v>144</v>
      </c>
      <c r="P57" s="7"/>
    </row>
    <row r="58" spans="1:16" s="4" customFormat="1" ht="25.5" customHeight="1" x14ac:dyDescent="0.15">
      <c r="A58" s="5">
        <v>55</v>
      </c>
      <c r="B58" s="6" t="s">
        <v>157</v>
      </c>
      <c r="C58" s="6" t="s">
        <v>31</v>
      </c>
      <c r="D58" s="6" t="s">
        <v>19</v>
      </c>
      <c r="E58" s="6" t="s">
        <v>158</v>
      </c>
      <c r="F58" s="6" t="s">
        <v>21</v>
      </c>
      <c r="G58" s="6" t="s">
        <v>61</v>
      </c>
      <c r="H58" s="6" t="s">
        <v>23</v>
      </c>
      <c r="I58" s="6">
        <v>6</v>
      </c>
      <c r="J58" s="6">
        <v>2</v>
      </c>
      <c r="K58" s="6">
        <v>8</v>
      </c>
      <c r="L58" s="6">
        <f>VLOOKUP(B58,[1]Sheet3!B$1:H$65536,7,FALSE)</f>
        <v>47.87</v>
      </c>
      <c r="M58" s="6">
        <f t="shared" si="1"/>
        <v>55.87</v>
      </c>
      <c r="N58" s="6">
        <v>55</v>
      </c>
      <c r="O58" s="6" t="s">
        <v>91</v>
      </c>
      <c r="P58" s="7"/>
    </row>
    <row r="59" spans="1:16" s="4" customFormat="1" ht="25.5" customHeight="1" x14ac:dyDescent="0.15">
      <c r="A59" s="5">
        <v>56</v>
      </c>
      <c r="B59" s="6" t="s">
        <v>159</v>
      </c>
      <c r="C59" s="6" t="s">
        <v>31</v>
      </c>
      <c r="D59" s="6" t="s">
        <v>19</v>
      </c>
      <c r="E59" s="6" t="s">
        <v>160</v>
      </c>
      <c r="F59" s="6" t="s">
        <v>21</v>
      </c>
      <c r="G59" s="6" t="s">
        <v>161</v>
      </c>
      <c r="H59" s="6" t="s">
        <v>23</v>
      </c>
      <c r="I59" s="6">
        <v>6</v>
      </c>
      <c r="J59" s="6">
        <v>2</v>
      </c>
      <c r="K59" s="6">
        <v>8</v>
      </c>
      <c r="L59" s="6">
        <f>VLOOKUP(B59,[1]Sheet3!B$1:H$65536,7,FALSE)</f>
        <v>47.37</v>
      </c>
      <c r="M59" s="6">
        <f t="shared" si="1"/>
        <v>55.37</v>
      </c>
      <c r="N59" s="6">
        <v>56</v>
      </c>
      <c r="O59" s="6" t="s">
        <v>162</v>
      </c>
      <c r="P59" s="7"/>
    </row>
    <row r="60" spans="1:16" s="4" customFormat="1" ht="25.5" customHeight="1" x14ac:dyDescent="0.15">
      <c r="A60" s="5">
        <v>57</v>
      </c>
      <c r="B60" s="6" t="s">
        <v>163</v>
      </c>
      <c r="C60" s="6" t="s">
        <v>31</v>
      </c>
      <c r="D60" s="6" t="s">
        <v>19</v>
      </c>
      <c r="E60" s="6" t="s">
        <v>164</v>
      </c>
      <c r="F60" s="6" t="s">
        <v>74</v>
      </c>
      <c r="G60" s="6" t="s">
        <v>165</v>
      </c>
      <c r="H60" s="6" t="s">
        <v>23</v>
      </c>
      <c r="I60" s="6">
        <v>6</v>
      </c>
      <c r="J60" s="6">
        <v>4</v>
      </c>
      <c r="K60" s="6">
        <v>10</v>
      </c>
      <c r="L60" s="6">
        <f>VLOOKUP(B60,[1]Sheet3!B$1:H$65536,7,FALSE)</f>
        <v>44.6</v>
      </c>
      <c r="M60" s="6">
        <f t="shared" si="1"/>
        <v>54.6</v>
      </c>
      <c r="N60" s="6">
        <v>57</v>
      </c>
      <c r="O60" s="6" t="s">
        <v>34</v>
      </c>
      <c r="P60" s="7"/>
    </row>
    <row r="61" spans="1:16" s="4" customFormat="1" ht="25.5" customHeight="1" x14ac:dyDescent="0.15">
      <c r="A61" s="5">
        <v>58</v>
      </c>
      <c r="B61" s="6" t="s">
        <v>166</v>
      </c>
      <c r="C61" s="6" t="s">
        <v>31</v>
      </c>
      <c r="D61" s="6" t="s">
        <v>19</v>
      </c>
      <c r="E61" s="6" t="s">
        <v>99</v>
      </c>
      <c r="F61" s="6" t="s">
        <v>21</v>
      </c>
      <c r="G61" s="6" t="s">
        <v>167</v>
      </c>
      <c r="H61" s="6" t="s">
        <v>23</v>
      </c>
      <c r="I61" s="6">
        <v>6</v>
      </c>
      <c r="J61" s="6">
        <v>2</v>
      </c>
      <c r="K61" s="6">
        <v>8</v>
      </c>
      <c r="L61" s="6">
        <f>VLOOKUP(B61,[1]Sheet3!B$1:H$65536,7,FALSE)</f>
        <v>46.1</v>
      </c>
      <c r="M61" s="6">
        <f t="shared" si="1"/>
        <v>54.1</v>
      </c>
      <c r="N61" s="6">
        <v>58</v>
      </c>
      <c r="O61" s="6" t="s">
        <v>58</v>
      </c>
      <c r="P61" s="7"/>
    </row>
    <row r="62" spans="1:16" s="4" customFormat="1" ht="25.5" customHeight="1" x14ac:dyDescent="0.15">
      <c r="A62" s="5">
        <v>59</v>
      </c>
      <c r="B62" s="6" t="s">
        <v>168</v>
      </c>
      <c r="C62" s="6" t="s">
        <v>31</v>
      </c>
      <c r="D62" s="6" t="s">
        <v>19</v>
      </c>
      <c r="E62" s="6" t="s">
        <v>169</v>
      </c>
      <c r="F62" s="6" t="s">
        <v>21</v>
      </c>
      <c r="G62" s="6">
        <v>12.03</v>
      </c>
      <c r="H62" s="6" t="s">
        <v>23</v>
      </c>
      <c r="I62" s="6">
        <v>3.5</v>
      </c>
      <c r="J62" s="6">
        <v>2</v>
      </c>
      <c r="K62" s="6">
        <v>5.5</v>
      </c>
      <c r="L62" s="6">
        <f>VLOOKUP(B62,[1]Sheet3!B$1:H$65536,7,FALSE)</f>
        <v>48.6</v>
      </c>
      <c r="M62" s="6">
        <f t="shared" si="1"/>
        <v>54.1</v>
      </c>
      <c r="N62" s="6">
        <v>59</v>
      </c>
      <c r="O62" s="6" t="s">
        <v>162</v>
      </c>
      <c r="P62" s="7"/>
    </row>
    <row r="63" spans="1:16" s="4" customFormat="1" ht="25.5" customHeight="1" x14ac:dyDescent="0.15">
      <c r="A63" s="5">
        <v>60</v>
      </c>
      <c r="B63" s="6" t="s">
        <v>170</v>
      </c>
      <c r="C63" s="6" t="s">
        <v>18</v>
      </c>
      <c r="D63" s="6" t="s">
        <v>19</v>
      </c>
      <c r="E63" s="6" t="s">
        <v>171</v>
      </c>
      <c r="F63" s="6" t="s">
        <v>21</v>
      </c>
      <c r="G63" s="6" t="s">
        <v>156</v>
      </c>
      <c r="H63" s="6" t="s">
        <v>23</v>
      </c>
      <c r="I63" s="6">
        <v>6</v>
      </c>
      <c r="J63" s="6">
        <v>2</v>
      </c>
      <c r="K63" s="6">
        <v>8</v>
      </c>
      <c r="L63" s="6">
        <f>VLOOKUP(B63,[1]Sheet3!B$1:H$65536,7,FALSE)</f>
        <v>45.03</v>
      </c>
      <c r="M63" s="6">
        <f t="shared" si="1"/>
        <v>53.03</v>
      </c>
      <c r="N63" s="6">
        <v>60</v>
      </c>
      <c r="O63" s="6" t="s">
        <v>114</v>
      </c>
      <c r="P63" s="7"/>
    </row>
    <row r="64" spans="1:16" s="4" customFormat="1" ht="25.5" customHeight="1" x14ac:dyDescent="0.15">
      <c r="A64" s="5">
        <v>61</v>
      </c>
      <c r="B64" s="6" t="s">
        <v>172</v>
      </c>
      <c r="C64" s="6" t="s">
        <v>31</v>
      </c>
      <c r="D64" s="6" t="s">
        <v>19</v>
      </c>
      <c r="E64" s="6" t="s">
        <v>153</v>
      </c>
      <c r="F64" s="6" t="s">
        <v>173</v>
      </c>
      <c r="G64" s="6" t="s">
        <v>87</v>
      </c>
      <c r="H64" s="6" t="s">
        <v>23</v>
      </c>
      <c r="I64" s="6">
        <v>6</v>
      </c>
      <c r="J64" s="6">
        <v>0</v>
      </c>
      <c r="K64" s="6">
        <v>6</v>
      </c>
      <c r="L64" s="6">
        <f>VLOOKUP(B64,[1]Sheet3!B$1:H$65536,7,FALSE)</f>
        <v>45.33</v>
      </c>
      <c r="M64" s="6">
        <f t="shared" si="1"/>
        <v>51.33</v>
      </c>
      <c r="N64" s="6">
        <v>61</v>
      </c>
      <c r="O64" s="6" t="s">
        <v>91</v>
      </c>
      <c r="P64" s="7"/>
    </row>
    <row r="65" spans="1:16" s="4" customFormat="1" ht="25.5" customHeight="1" x14ac:dyDescent="0.15">
      <c r="A65" s="5">
        <v>62</v>
      </c>
      <c r="B65" s="6" t="s">
        <v>174</v>
      </c>
      <c r="C65" s="6" t="s">
        <v>18</v>
      </c>
      <c r="D65" s="6" t="s">
        <v>19</v>
      </c>
      <c r="E65" s="6" t="s">
        <v>175</v>
      </c>
      <c r="F65" s="6" t="s">
        <v>21</v>
      </c>
      <c r="G65" s="6" t="s">
        <v>87</v>
      </c>
      <c r="H65" s="6" t="s">
        <v>23</v>
      </c>
      <c r="I65" s="6">
        <v>6</v>
      </c>
      <c r="J65" s="6">
        <v>0</v>
      </c>
      <c r="K65" s="6">
        <v>6</v>
      </c>
      <c r="L65" s="6">
        <f>VLOOKUP(B65,[1]Sheet3!B$1:H$65536,7,FALSE)</f>
        <v>43.33</v>
      </c>
      <c r="M65" s="6">
        <f t="shared" si="1"/>
        <v>49.33</v>
      </c>
      <c r="N65" s="6">
        <v>62</v>
      </c>
      <c r="O65" s="6" t="s">
        <v>24</v>
      </c>
      <c r="P65" s="7"/>
    </row>
    <row r="66" spans="1:16" s="4" customFormat="1" ht="25.5" customHeight="1" x14ac:dyDescent="0.15">
      <c r="A66" s="5">
        <v>63</v>
      </c>
      <c r="B66" s="6" t="s">
        <v>176</v>
      </c>
      <c r="C66" s="6" t="s">
        <v>18</v>
      </c>
      <c r="D66" s="6" t="s">
        <v>19</v>
      </c>
      <c r="E66" s="6" t="s">
        <v>177</v>
      </c>
      <c r="F66" s="6" t="s">
        <v>178</v>
      </c>
      <c r="G66" s="6" t="s">
        <v>179</v>
      </c>
      <c r="H66" s="6" t="s">
        <v>23</v>
      </c>
      <c r="I66" s="6">
        <v>6</v>
      </c>
      <c r="J66" s="6">
        <v>6</v>
      </c>
      <c r="K66" s="6">
        <v>12</v>
      </c>
      <c r="L66" s="6">
        <v>0</v>
      </c>
      <c r="M66" s="6">
        <f t="shared" si="1"/>
        <v>12</v>
      </c>
      <c r="N66" s="6">
        <v>63</v>
      </c>
      <c r="O66" s="6" t="s">
        <v>24</v>
      </c>
      <c r="P66" s="7"/>
    </row>
    <row r="67" spans="1:16" s="4" customFormat="1" ht="25.5" customHeight="1" x14ac:dyDescent="0.15">
      <c r="A67" s="5">
        <v>64</v>
      </c>
      <c r="B67" s="6" t="s">
        <v>180</v>
      </c>
      <c r="C67" s="6" t="s">
        <v>18</v>
      </c>
      <c r="D67" s="6" t="s">
        <v>19</v>
      </c>
      <c r="E67" s="6" t="s">
        <v>181</v>
      </c>
      <c r="F67" s="6" t="s">
        <v>21</v>
      </c>
      <c r="G67" s="6" t="s">
        <v>75</v>
      </c>
      <c r="H67" s="6" t="s">
        <v>23</v>
      </c>
      <c r="I67" s="8">
        <v>6</v>
      </c>
      <c r="J67" s="8">
        <v>2</v>
      </c>
      <c r="K67" s="6">
        <v>8</v>
      </c>
      <c r="L67" s="6">
        <v>0</v>
      </c>
      <c r="M67" s="6">
        <f t="shared" si="1"/>
        <v>8</v>
      </c>
      <c r="N67" s="6">
        <v>64</v>
      </c>
      <c r="O67" s="6" t="s">
        <v>144</v>
      </c>
      <c r="P67" s="7"/>
    </row>
    <row r="68" spans="1:16" s="4" customFormat="1" ht="25.5" customHeight="1" thickBot="1" x14ac:dyDescent="0.2">
      <c r="A68" s="18">
        <v>65</v>
      </c>
      <c r="B68" s="19" t="s">
        <v>182</v>
      </c>
      <c r="C68" s="19" t="s">
        <v>31</v>
      </c>
      <c r="D68" s="19" t="s">
        <v>19</v>
      </c>
      <c r="E68" s="19" t="s">
        <v>183</v>
      </c>
      <c r="F68" s="19" t="s">
        <v>21</v>
      </c>
      <c r="G68" s="19" t="s">
        <v>57</v>
      </c>
      <c r="H68" s="19" t="s">
        <v>23</v>
      </c>
      <c r="I68" s="19">
        <v>2</v>
      </c>
      <c r="J68" s="19">
        <v>4</v>
      </c>
      <c r="K68" s="19">
        <v>6</v>
      </c>
      <c r="L68" s="19">
        <v>0</v>
      </c>
      <c r="M68" s="19">
        <f t="shared" ref="M68:M99" si="2">K68+L68</f>
        <v>6</v>
      </c>
      <c r="N68" s="19">
        <v>65</v>
      </c>
      <c r="O68" s="19" t="s">
        <v>58</v>
      </c>
      <c r="P68" s="20"/>
    </row>
    <row r="69" spans="1:16" ht="30" customHeight="1" x14ac:dyDescent="0.15">
      <c r="A69" s="1">
        <v>66</v>
      </c>
      <c r="B69" s="2" t="s">
        <v>184</v>
      </c>
      <c r="C69" s="2" t="s">
        <v>18</v>
      </c>
      <c r="D69" s="2" t="s">
        <v>19</v>
      </c>
      <c r="E69" s="2" t="s">
        <v>175</v>
      </c>
      <c r="F69" s="2" t="s">
        <v>21</v>
      </c>
      <c r="G69" s="2" t="s">
        <v>61</v>
      </c>
      <c r="H69" s="2" t="s">
        <v>185</v>
      </c>
      <c r="I69" s="2">
        <v>19</v>
      </c>
      <c r="J69" s="2">
        <v>12</v>
      </c>
      <c r="K69" s="2">
        <v>31</v>
      </c>
      <c r="L69" s="2">
        <f>VLOOKUP(B69,[1]Sheet3!B$1:H$65536,7,FALSE)</f>
        <v>55.53</v>
      </c>
      <c r="M69" s="2">
        <f t="shared" ref="M69:M94" si="3">K69+L69</f>
        <v>86.53</v>
      </c>
      <c r="N69" s="2">
        <v>1</v>
      </c>
      <c r="O69" s="2" t="s">
        <v>65</v>
      </c>
      <c r="P69" s="3" t="s">
        <v>25</v>
      </c>
    </row>
    <row r="70" spans="1:16" ht="30" customHeight="1" x14ac:dyDescent="0.15">
      <c r="A70" s="5">
        <v>67</v>
      </c>
      <c r="B70" s="6" t="s">
        <v>186</v>
      </c>
      <c r="C70" s="6" t="s">
        <v>31</v>
      </c>
      <c r="D70" s="6" t="s">
        <v>19</v>
      </c>
      <c r="E70" s="6" t="s">
        <v>187</v>
      </c>
      <c r="F70" s="6" t="s">
        <v>21</v>
      </c>
      <c r="G70" s="6" t="s">
        <v>96</v>
      </c>
      <c r="H70" s="6" t="s">
        <v>185</v>
      </c>
      <c r="I70" s="8">
        <v>22</v>
      </c>
      <c r="J70" s="6">
        <v>0</v>
      </c>
      <c r="K70" s="8">
        <v>22</v>
      </c>
      <c r="L70" s="6">
        <f>VLOOKUP(B70,[1]Sheet3!B$1:H$65536,7,FALSE)</f>
        <v>57</v>
      </c>
      <c r="M70" s="6">
        <f t="shared" si="3"/>
        <v>79</v>
      </c>
      <c r="N70" s="8">
        <v>2</v>
      </c>
      <c r="O70" s="6" t="s">
        <v>39</v>
      </c>
      <c r="P70" s="7" t="s">
        <v>25</v>
      </c>
    </row>
    <row r="71" spans="1:16" s="4" customFormat="1" ht="25.5" customHeight="1" x14ac:dyDescent="0.15">
      <c r="A71" s="5">
        <v>68</v>
      </c>
      <c r="B71" s="6" t="s">
        <v>188</v>
      </c>
      <c r="C71" s="6" t="s">
        <v>18</v>
      </c>
      <c r="D71" s="6" t="s">
        <v>19</v>
      </c>
      <c r="E71" s="6" t="s">
        <v>189</v>
      </c>
      <c r="F71" s="6" t="s">
        <v>21</v>
      </c>
      <c r="G71" s="6" t="s">
        <v>75</v>
      </c>
      <c r="H71" s="6" t="s">
        <v>185</v>
      </c>
      <c r="I71" s="6">
        <v>11.5</v>
      </c>
      <c r="J71" s="6">
        <v>4</v>
      </c>
      <c r="K71" s="6">
        <v>15.5</v>
      </c>
      <c r="L71" s="6">
        <f>VLOOKUP(B71,[1]Sheet3!B$1:H$65536,7,FALSE)</f>
        <v>53.43</v>
      </c>
      <c r="M71" s="6">
        <f t="shared" si="3"/>
        <v>68.930000000000007</v>
      </c>
      <c r="N71" s="6">
        <v>3</v>
      </c>
      <c r="O71" s="6" t="s">
        <v>76</v>
      </c>
      <c r="P71" s="7" t="s">
        <v>25</v>
      </c>
    </row>
    <row r="72" spans="1:16" s="4" customFormat="1" ht="25.5" customHeight="1" x14ac:dyDescent="0.15">
      <c r="A72" s="5">
        <v>69</v>
      </c>
      <c r="B72" s="6" t="s">
        <v>190</v>
      </c>
      <c r="C72" s="6" t="s">
        <v>18</v>
      </c>
      <c r="D72" s="6" t="s">
        <v>19</v>
      </c>
      <c r="E72" s="6" t="s">
        <v>105</v>
      </c>
      <c r="F72" s="6" t="s">
        <v>21</v>
      </c>
      <c r="G72" s="6" t="s">
        <v>57</v>
      </c>
      <c r="H72" s="6" t="s">
        <v>185</v>
      </c>
      <c r="I72" s="6">
        <v>10</v>
      </c>
      <c r="J72" s="6">
        <v>4</v>
      </c>
      <c r="K72" s="6">
        <v>14</v>
      </c>
      <c r="L72" s="6">
        <f>VLOOKUP(B72,[1]Sheet3!B$1:H$65536,7,FALSE)</f>
        <v>54.7</v>
      </c>
      <c r="M72" s="6">
        <f t="shared" si="3"/>
        <v>68.7</v>
      </c>
      <c r="N72" s="6">
        <v>4</v>
      </c>
      <c r="O72" s="6" t="s">
        <v>85</v>
      </c>
      <c r="P72" s="7" t="s">
        <v>25</v>
      </c>
    </row>
    <row r="73" spans="1:16" s="4" customFormat="1" ht="25.5" customHeight="1" x14ac:dyDescent="0.15">
      <c r="A73" s="5">
        <v>70</v>
      </c>
      <c r="B73" s="6" t="s">
        <v>191</v>
      </c>
      <c r="C73" s="6" t="s">
        <v>18</v>
      </c>
      <c r="D73" s="6" t="s">
        <v>19</v>
      </c>
      <c r="E73" s="6" t="s">
        <v>27</v>
      </c>
      <c r="F73" s="6" t="s">
        <v>178</v>
      </c>
      <c r="G73" s="6" t="s">
        <v>57</v>
      </c>
      <c r="H73" s="6" t="s">
        <v>185</v>
      </c>
      <c r="I73" s="6">
        <v>6</v>
      </c>
      <c r="J73" s="6">
        <v>6</v>
      </c>
      <c r="K73" s="6">
        <v>12</v>
      </c>
      <c r="L73" s="6">
        <f>VLOOKUP(B73,[1]Sheet3!B$1:H$65536,7,FALSE)</f>
        <v>56.57</v>
      </c>
      <c r="M73" s="6">
        <f t="shared" si="3"/>
        <v>68.569999999999993</v>
      </c>
      <c r="N73" s="6">
        <v>5</v>
      </c>
      <c r="O73" s="6" t="s">
        <v>46</v>
      </c>
      <c r="P73" s="7" t="s">
        <v>25</v>
      </c>
    </row>
    <row r="74" spans="1:16" s="4" customFormat="1" ht="25.5" customHeight="1" x14ac:dyDescent="0.15">
      <c r="A74" s="5">
        <v>71</v>
      </c>
      <c r="B74" s="6" t="s">
        <v>192</v>
      </c>
      <c r="C74" s="6" t="s">
        <v>18</v>
      </c>
      <c r="D74" s="6" t="s">
        <v>19</v>
      </c>
      <c r="E74" s="6" t="s">
        <v>102</v>
      </c>
      <c r="F74" s="6" t="s">
        <v>21</v>
      </c>
      <c r="G74" s="6" t="s">
        <v>193</v>
      </c>
      <c r="H74" s="6" t="s">
        <v>185</v>
      </c>
      <c r="I74" s="6">
        <v>6</v>
      </c>
      <c r="J74" s="6">
        <v>6</v>
      </c>
      <c r="K74" s="6">
        <v>12</v>
      </c>
      <c r="L74" s="6">
        <f>VLOOKUP(B74,[1]Sheet3!B$1:H$65536,7,FALSE)</f>
        <v>56.2</v>
      </c>
      <c r="M74" s="6">
        <f t="shared" si="3"/>
        <v>68.2</v>
      </c>
      <c r="N74" s="6">
        <v>6</v>
      </c>
      <c r="O74" s="6" t="s">
        <v>85</v>
      </c>
      <c r="P74" s="7" t="s">
        <v>25</v>
      </c>
    </row>
    <row r="75" spans="1:16" s="4" customFormat="1" ht="25.5" customHeight="1" thickBot="1" x14ac:dyDescent="0.2">
      <c r="A75" s="10">
        <v>72</v>
      </c>
      <c r="B75" s="11" t="s">
        <v>194</v>
      </c>
      <c r="C75" s="11" t="s">
        <v>31</v>
      </c>
      <c r="D75" s="11" t="s">
        <v>19</v>
      </c>
      <c r="E75" s="11" t="s">
        <v>195</v>
      </c>
      <c r="F75" s="11" t="s">
        <v>178</v>
      </c>
      <c r="G75" s="11" t="s">
        <v>196</v>
      </c>
      <c r="H75" s="11" t="s">
        <v>185</v>
      </c>
      <c r="I75" s="21">
        <v>9</v>
      </c>
      <c r="J75" s="21">
        <v>2</v>
      </c>
      <c r="K75" s="21">
        <v>11</v>
      </c>
      <c r="L75" s="11">
        <f>VLOOKUP(B75,[1]Sheet3!B$1:H$65536,7,FALSE)</f>
        <v>56</v>
      </c>
      <c r="M75" s="11">
        <f t="shared" si="3"/>
        <v>67</v>
      </c>
      <c r="N75" s="21">
        <v>7</v>
      </c>
      <c r="O75" s="11" t="s">
        <v>76</v>
      </c>
      <c r="P75" s="12" t="s">
        <v>25</v>
      </c>
    </row>
    <row r="76" spans="1:16" s="4" customFormat="1" ht="25.5" customHeight="1" x14ac:dyDescent="0.15">
      <c r="A76" s="13">
        <v>73</v>
      </c>
      <c r="B76" s="14" t="s">
        <v>197</v>
      </c>
      <c r="C76" s="14" t="s">
        <v>18</v>
      </c>
      <c r="D76" s="14" t="s">
        <v>19</v>
      </c>
      <c r="E76" s="14" t="s">
        <v>198</v>
      </c>
      <c r="F76" s="14" t="s">
        <v>74</v>
      </c>
      <c r="G76" s="14" t="s">
        <v>199</v>
      </c>
      <c r="H76" s="14" t="s">
        <v>185</v>
      </c>
      <c r="I76" s="15">
        <v>6</v>
      </c>
      <c r="J76" s="15">
        <v>4</v>
      </c>
      <c r="K76" s="15">
        <v>10</v>
      </c>
      <c r="L76" s="14">
        <f>VLOOKUP(B76,[1]Sheet3!B$1:H$65536,7,FALSE)</f>
        <v>56.8</v>
      </c>
      <c r="M76" s="14">
        <f t="shared" si="3"/>
        <v>66.8</v>
      </c>
      <c r="N76" s="15">
        <v>8</v>
      </c>
      <c r="O76" s="14" t="s">
        <v>39</v>
      </c>
      <c r="P76" s="16"/>
    </row>
    <row r="77" spans="1:16" s="4" customFormat="1" ht="25.5" customHeight="1" x14ac:dyDescent="0.15">
      <c r="A77" s="5">
        <v>74</v>
      </c>
      <c r="B77" s="6" t="s">
        <v>200</v>
      </c>
      <c r="C77" s="6" t="s">
        <v>18</v>
      </c>
      <c r="D77" s="6" t="s">
        <v>19</v>
      </c>
      <c r="E77" s="6" t="s">
        <v>201</v>
      </c>
      <c r="F77" s="6" t="s">
        <v>21</v>
      </c>
      <c r="G77" s="6" t="s">
        <v>57</v>
      </c>
      <c r="H77" s="6" t="s">
        <v>185</v>
      </c>
      <c r="I77" s="6">
        <v>7</v>
      </c>
      <c r="J77" s="6">
        <v>4</v>
      </c>
      <c r="K77" s="6">
        <v>11</v>
      </c>
      <c r="L77" s="6">
        <f>VLOOKUP(B77,[1]Sheet3!B$1:H$65536,7,FALSE)</f>
        <v>52.4</v>
      </c>
      <c r="M77" s="6">
        <f t="shared" si="3"/>
        <v>63.4</v>
      </c>
      <c r="N77" s="6">
        <v>9</v>
      </c>
      <c r="O77" s="6" t="s">
        <v>100</v>
      </c>
      <c r="P77" s="7"/>
    </row>
    <row r="78" spans="1:16" s="4" customFormat="1" ht="25.5" customHeight="1" x14ac:dyDescent="0.15">
      <c r="A78" s="5">
        <v>75</v>
      </c>
      <c r="B78" s="6" t="s">
        <v>202</v>
      </c>
      <c r="C78" s="6" t="s">
        <v>18</v>
      </c>
      <c r="D78" s="6" t="s">
        <v>19</v>
      </c>
      <c r="E78" s="6" t="s">
        <v>169</v>
      </c>
      <c r="F78" s="6" t="s">
        <v>21</v>
      </c>
      <c r="G78" s="6" t="s">
        <v>203</v>
      </c>
      <c r="H78" s="6" t="s">
        <v>185</v>
      </c>
      <c r="I78" s="6">
        <v>6</v>
      </c>
      <c r="J78" s="6">
        <v>4</v>
      </c>
      <c r="K78" s="6">
        <v>10</v>
      </c>
      <c r="L78" s="6">
        <f>VLOOKUP(B78,[1]Sheet3!B$1:H$65536,7,FALSE)</f>
        <v>52.93</v>
      </c>
      <c r="M78" s="6">
        <f t="shared" si="3"/>
        <v>62.93</v>
      </c>
      <c r="N78" s="6">
        <v>10</v>
      </c>
      <c r="O78" s="6" t="s">
        <v>91</v>
      </c>
      <c r="P78" s="7"/>
    </row>
    <row r="79" spans="1:16" s="4" customFormat="1" ht="25.5" customHeight="1" x14ac:dyDescent="0.15">
      <c r="A79" s="5">
        <v>76</v>
      </c>
      <c r="B79" s="6" t="s">
        <v>204</v>
      </c>
      <c r="C79" s="6" t="s">
        <v>31</v>
      </c>
      <c r="D79" s="6" t="s">
        <v>19</v>
      </c>
      <c r="E79" s="6" t="s">
        <v>102</v>
      </c>
      <c r="F79" s="6" t="s">
        <v>21</v>
      </c>
      <c r="G79" s="6" t="s">
        <v>64</v>
      </c>
      <c r="H79" s="6" t="s">
        <v>185</v>
      </c>
      <c r="I79" s="6">
        <v>8</v>
      </c>
      <c r="J79" s="6">
        <v>2</v>
      </c>
      <c r="K79" s="6">
        <v>10</v>
      </c>
      <c r="L79" s="6">
        <f>VLOOKUP(B79,[1]Sheet3!B$1:H$65536,7,FALSE)</f>
        <v>52.57</v>
      </c>
      <c r="M79" s="6">
        <f t="shared" si="3"/>
        <v>62.57</v>
      </c>
      <c r="N79" s="6">
        <v>11</v>
      </c>
      <c r="O79" s="6" t="s">
        <v>37</v>
      </c>
      <c r="P79" s="7"/>
    </row>
    <row r="80" spans="1:16" s="4" customFormat="1" ht="25.5" customHeight="1" x14ac:dyDescent="0.15">
      <c r="A80" s="5">
        <v>77</v>
      </c>
      <c r="B80" s="6" t="s">
        <v>205</v>
      </c>
      <c r="C80" s="6" t="s">
        <v>31</v>
      </c>
      <c r="D80" s="6" t="s">
        <v>19</v>
      </c>
      <c r="E80" s="6" t="s">
        <v>206</v>
      </c>
      <c r="F80" s="6" t="s">
        <v>21</v>
      </c>
      <c r="G80" s="6" t="s">
        <v>28</v>
      </c>
      <c r="H80" s="6" t="s">
        <v>185</v>
      </c>
      <c r="I80" s="6">
        <v>8</v>
      </c>
      <c r="J80" s="6">
        <v>2</v>
      </c>
      <c r="K80" s="6">
        <v>10</v>
      </c>
      <c r="L80" s="6">
        <f>VLOOKUP(B80,[1]Sheet3!B$1:H$65536,7,FALSE)</f>
        <v>52.37</v>
      </c>
      <c r="M80" s="6">
        <f t="shared" si="3"/>
        <v>62.37</v>
      </c>
      <c r="N80" s="6">
        <v>12</v>
      </c>
      <c r="O80" s="6" t="s">
        <v>207</v>
      </c>
      <c r="P80" s="7"/>
    </row>
    <row r="81" spans="1:16" s="4" customFormat="1" ht="25.5" customHeight="1" x14ac:dyDescent="0.15">
      <c r="A81" s="5">
        <v>78</v>
      </c>
      <c r="B81" s="6" t="s">
        <v>208</v>
      </c>
      <c r="C81" s="6" t="s">
        <v>18</v>
      </c>
      <c r="D81" s="6" t="s">
        <v>19</v>
      </c>
      <c r="E81" s="6" t="s">
        <v>102</v>
      </c>
      <c r="F81" s="6" t="s">
        <v>21</v>
      </c>
      <c r="G81" s="6">
        <v>10.11</v>
      </c>
      <c r="H81" s="6" t="s">
        <v>185</v>
      </c>
      <c r="I81" s="8">
        <v>6</v>
      </c>
      <c r="J81" s="8">
        <v>6</v>
      </c>
      <c r="K81" s="8">
        <v>12</v>
      </c>
      <c r="L81" s="6">
        <f>VLOOKUP(B81,[1]Sheet3!B$1:H$65536,7,FALSE)</f>
        <v>49.97</v>
      </c>
      <c r="M81" s="6">
        <f t="shared" si="3"/>
        <v>61.97</v>
      </c>
      <c r="N81" s="8">
        <v>13</v>
      </c>
      <c r="O81" s="6" t="s">
        <v>39</v>
      </c>
      <c r="P81" s="7"/>
    </row>
    <row r="82" spans="1:16" s="4" customFormat="1" ht="25.5" customHeight="1" x14ac:dyDescent="0.15">
      <c r="A82" s="5">
        <v>79</v>
      </c>
      <c r="B82" s="6" t="s">
        <v>209</v>
      </c>
      <c r="C82" s="6" t="s">
        <v>18</v>
      </c>
      <c r="D82" s="6" t="s">
        <v>19</v>
      </c>
      <c r="E82" s="6" t="s">
        <v>210</v>
      </c>
      <c r="F82" s="6" t="s">
        <v>21</v>
      </c>
      <c r="G82" s="6" t="s">
        <v>203</v>
      </c>
      <c r="H82" s="6" t="s">
        <v>185</v>
      </c>
      <c r="I82" s="6">
        <v>6</v>
      </c>
      <c r="J82" s="6">
        <v>4</v>
      </c>
      <c r="K82" s="6">
        <v>10</v>
      </c>
      <c r="L82" s="6">
        <f>VLOOKUP(B82,[1]Sheet3!B$1:H$65536,7,FALSE)</f>
        <v>51.87</v>
      </c>
      <c r="M82" s="6">
        <f t="shared" si="3"/>
        <v>61.87</v>
      </c>
      <c r="N82" s="6">
        <v>14</v>
      </c>
      <c r="O82" s="6" t="s">
        <v>46</v>
      </c>
      <c r="P82" s="7"/>
    </row>
    <row r="83" spans="1:16" s="4" customFormat="1" ht="25.5" customHeight="1" x14ac:dyDescent="0.15">
      <c r="A83" s="5">
        <v>80</v>
      </c>
      <c r="B83" s="6" t="s">
        <v>211</v>
      </c>
      <c r="C83" s="6" t="s">
        <v>31</v>
      </c>
      <c r="D83" s="6" t="s">
        <v>19</v>
      </c>
      <c r="E83" s="6" t="s">
        <v>60</v>
      </c>
      <c r="F83" s="6" t="s">
        <v>21</v>
      </c>
      <c r="G83" s="6" t="s">
        <v>57</v>
      </c>
      <c r="H83" s="6" t="s">
        <v>185</v>
      </c>
      <c r="I83" s="6">
        <v>7</v>
      </c>
      <c r="J83" s="6">
        <v>0</v>
      </c>
      <c r="K83" s="6">
        <v>7</v>
      </c>
      <c r="L83" s="6">
        <f>VLOOKUP(B83,[1]Sheet3!B$1:H$65536,7,FALSE)</f>
        <v>54.4</v>
      </c>
      <c r="M83" s="6">
        <f t="shared" si="3"/>
        <v>61.4</v>
      </c>
      <c r="N83" s="6">
        <v>15</v>
      </c>
      <c r="O83" s="6" t="s">
        <v>65</v>
      </c>
      <c r="P83" s="7"/>
    </row>
    <row r="84" spans="1:16" s="4" customFormat="1" ht="25.5" customHeight="1" x14ac:dyDescent="0.15">
      <c r="A84" s="5">
        <v>81</v>
      </c>
      <c r="B84" s="6" t="s">
        <v>212</v>
      </c>
      <c r="C84" s="6" t="s">
        <v>31</v>
      </c>
      <c r="D84" s="6" t="s">
        <v>19</v>
      </c>
      <c r="E84" s="6" t="s">
        <v>213</v>
      </c>
      <c r="F84" s="6" t="s">
        <v>21</v>
      </c>
      <c r="G84" s="6" t="s">
        <v>61</v>
      </c>
      <c r="H84" s="6" t="s">
        <v>185</v>
      </c>
      <c r="I84" s="6">
        <v>7.5</v>
      </c>
      <c r="J84" s="6">
        <v>2</v>
      </c>
      <c r="K84" s="6">
        <v>9.5</v>
      </c>
      <c r="L84" s="6">
        <f>VLOOKUP(B84,[1]Sheet3!B$1:H$65536,7,FALSE)</f>
        <v>51.73</v>
      </c>
      <c r="M84" s="6">
        <f t="shared" si="3"/>
        <v>61.23</v>
      </c>
      <c r="N84" s="6">
        <v>16</v>
      </c>
      <c r="O84" s="6" t="s">
        <v>88</v>
      </c>
      <c r="P84" s="7"/>
    </row>
    <row r="85" spans="1:16" s="4" customFormat="1" ht="25.5" customHeight="1" x14ac:dyDescent="0.15">
      <c r="A85" s="5">
        <v>82</v>
      </c>
      <c r="B85" s="6" t="s">
        <v>214</v>
      </c>
      <c r="C85" s="6" t="s">
        <v>18</v>
      </c>
      <c r="D85" s="6" t="s">
        <v>19</v>
      </c>
      <c r="E85" s="6" t="s">
        <v>215</v>
      </c>
      <c r="F85" s="6" t="s">
        <v>21</v>
      </c>
      <c r="G85" s="6" t="s">
        <v>57</v>
      </c>
      <c r="H85" s="6" t="s">
        <v>185</v>
      </c>
      <c r="I85" s="6">
        <v>8</v>
      </c>
      <c r="J85" s="6">
        <v>0</v>
      </c>
      <c r="K85" s="6">
        <v>8</v>
      </c>
      <c r="L85" s="6">
        <f>VLOOKUP(B85,[1]Sheet3!B$1:H$65536,7,FALSE)</f>
        <v>53.03</v>
      </c>
      <c r="M85" s="6">
        <f t="shared" si="3"/>
        <v>61.03</v>
      </c>
      <c r="N85" s="6">
        <v>17</v>
      </c>
      <c r="O85" s="6" t="s">
        <v>50</v>
      </c>
      <c r="P85" s="7"/>
    </row>
    <row r="86" spans="1:16" s="4" customFormat="1" ht="25.5" customHeight="1" x14ac:dyDescent="0.15">
      <c r="A86" s="5">
        <v>83</v>
      </c>
      <c r="B86" s="6" t="s">
        <v>216</v>
      </c>
      <c r="C86" s="6" t="s">
        <v>18</v>
      </c>
      <c r="D86" s="6" t="s">
        <v>19</v>
      </c>
      <c r="E86" s="6" t="s">
        <v>81</v>
      </c>
      <c r="F86" s="6" t="s">
        <v>21</v>
      </c>
      <c r="G86" s="6" t="s">
        <v>217</v>
      </c>
      <c r="H86" s="6" t="s">
        <v>185</v>
      </c>
      <c r="I86" s="6">
        <v>6.5</v>
      </c>
      <c r="J86" s="6">
        <v>0</v>
      </c>
      <c r="K86" s="6">
        <v>6.5</v>
      </c>
      <c r="L86" s="6">
        <f>VLOOKUP(B86,[1]Sheet3!B$1:H$65536,7,FALSE)</f>
        <v>53.93</v>
      </c>
      <c r="M86" s="6">
        <f t="shared" si="3"/>
        <v>60.43</v>
      </c>
      <c r="N86" s="6">
        <v>18</v>
      </c>
      <c r="O86" s="6" t="s">
        <v>76</v>
      </c>
      <c r="P86" s="7"/>
    </row>
    <row r="87" spans="1:16" s="4" customFormat="1" ht="25.5" customHeight="1" x14ac:dyDescent="0.15">
      <c r="A87" s="5">
        <v>84</v>
      </c>
      <c r="B87" s="6" t="s">
        <v>218</v>
      </c>
      <c r="C87" s="6" t="s">
        <v>18</v>
      </c>
      <c r="D87" s="6" t="s">
        <v>19</v>
      </c>
      <c r="E87" s="6" t="s">
        <v>219</v>
      </c>
      <c r="F87" s="6" t="s">
        <v>21</v>
      </c>
      <c r="G87" s="17" t="s">
        <v>57</v>
      </c>
      <c r="H87" s="6" t="s">
        <v>185</v>
      </c>
      <c r="I87" s="6">
        <v>6</v>
      </c>
      <c r="J87" s="6">
        <v>4</v>
      </c>
      <c r="K87" s="6">
        <v>10</v>
      </c>
      <c r="L87" s="6">
        <f>VLOOKUP(B87,[1]Sheet3!B$1:H$65536,7,FALSE)</f>
        <v>50.13</v>
      </c>
      <c r="M87" s="6">
        <f t="shared" si="3"/>
        <v>60.13</v>
      </c>
      <c r="N87" s="6">
        <v>19</v>
      </c>
      <c r="O87" s="6" t="s">
        <v>54</v>
      </c>
      <c r="P87" s="7"/>
    </row>
    <row r="88" spans="1:16" s="4" customFormat="1" ht="25.5" customHeight="1" x14ac:dyDescent="0.15">
      <c r="A88" s="5">
        <v>85</v>
      </c>
      <c r="B88" s="6" t="s">
        <v>220</v>
      </c>
      <c r="C88" s="6" t="s">
        <v>18</v>
      </c>
      <c r="D88" s="6" t="s">
        <v>19</v>
      </c>
      <c r="E88" s="6" t="s">
        <v>221</v>
      </c>
      <c r="F88" s="6" t="s">
        <v>21</v>
      </c>
      <c r="G88" s="6" t="s">
        <v>57</v>
      </c>
      <c r="H88" s="6" t="s">
        <v>185</v>
      </c>
      <c r="I88" s="6">
        <v>6</v>
      </c>
      <c r="J88" s="6">
        <v>2</v>
      </c>
      <c r="K88" s="6">
        <v>8</v>
      </c>
      <c r="L88" s="6">
        <f>VLOOKUP(B88,[1]Sheet3!B$1:H$65536,7,FALSE)</f>
        <v>50.43</v>
      </c>
      <c r="M88" s="6">
        <f t="shared" si="3"/>
        <v>58.43</v>
      </c>
      <c r="N88" s="6">
        <v>20</v>
      </c>
      <c r="O88" s="6" t="s">
        <v>91</v>
      </c>
      <c r="P88" s="7"/>
    </row>
    <row r="89" spans="1:16" s="4" customFormat="1" ht="25.5" customHeight="1" x14ac:dyDescent="0.15">
      <c r="A89" s="5">
        <v>86</v>
      </c>
      <c r="B89" s="6" t="s">
        <v>222</v>
      </c>
      <c r="C89" s="6" t="s">
        <v>31</v>
      </c>
      <c r="D89" s="6" t="s">
        <v>19</v>
      </c>
      <c r="E89" s="6" t="s">
        <v>223</v>
      </c>
      <c r="F89" s="6" t="s">
        <v>21</v>
      </c>
      <c r="G89" s="6" t="s">
        <v>28</v>
      </c>
      <c r="H89" s="6" t="s">
        <v>185</v>
      </c>
      <c r="I89" s="8">
        <v>6</v>
      </c>
      <c r="J89" s="8">
        <v>2</v>
      </c>
      <c r="K89" s="8">
        <v>8</v>
      </c>
      <c r="L89" s="6">
        <f>VLOOKUP(B89,[1]Sheet3!B$1:H$65536,7,FALSE)</f>
        <v>48.83</v>
      </c>
      <c r="M89" s="6">
        <f t="shared" si="3"/>
        <v>56.83</v>
      </c>
      <c r="N89" s="8">
        <v>21</v>
      </c>
      <c r="O89" s="6" t="s">
        <v>29</v>
      </c>
      <c r="P89" s="7"/>
    </row>
    <row r="90" spans="1:16" s="4" customFormat="1" ht="25.5" customHeight="1" x14ac:dyDescent="0.15">
      <c r="A90" s="5">
        <v>87</v>
      </c>
      <c r="B90" s="6" t="s">
        <v>224</v>
      </c>
      <c r="C90" s="6" t="s">
        <v>18</v>
      </c>
      <c r="D90" s="6" t="s">
        <v>19</v>
      </c>
      <c r="E90" s="6" t="s">
        <v>225</v>
      </c>
      <c r="F90" s="6" t="s">
        <v>21</v>
      </c>
      <c r="G90" s="6" t="s">
        <v>165</v>
      </c>
      <c r="H90" s="6" t="s">
        <v>185</v>
      </c>
      <c r="I90" s="8">
        <v>6</v>
      </c>
      <c r="J90" s="8">
        <v>0</v>
      </c>
      <c r="K90" s="8">
        <v>6</v>
      </c>
      <c r="L90" s="6">
        <f>VLOOKUP(B90,[1]Sheet3!B$1:H$65536,7,FALSE)</f>
        <v>49.07</v>
      </c>
      <c r="M90" s="6">
        <f t="shared" si="3"/>
        <v>55.07</v>
      </c>
      <c r="N90" s="8">
        <v>22</v>
      </c>
      <c r="O90" s="6" t="s">
        <v>37</v>
      </c>
      <c r="P90" s="7"/>
    </row>
    <row r="91" spans="1:16" s="4" customFormat="1" ht="25.5" customHeight="1" x14ac:dyDescent="0.15">
      <c r="A91" s="5">
        <v>88</v>
      </c>
      <c r="B91" s="6" t="s">
        <v>226</v>
      </c>
      <c r="C91" s="6" t="s">
        <v>18</v>
      </c>
      <c r="D91" s="6" t="s">
        <v>19</v>
      </c>
      <c r="E91" s="6" t="s">
        <v>169</v>
      </c>
      <c r="F91" s="6" t="s">
        <v>21</v>
      </c>
      <c r="G91" s="6" t="s">
        <v>87</v>
      </c>
      <c r="H91" s="6" t="s">
        <v>185</v>
      </c>
      <c r="I91" s="6">
        <v>6</v>
      </c>
      <c r="J91" s="6">
        <v>2</v>
      </c>
      <c r="K91" s="6">
        <v>8</v>
      </c>
      <c r="L91" s="6">
        <v>0</v>
      </c>
      <c r="M91" s="6">
        <f t="shared" si="3"/>
        <v>8</v>
      </c>
      <c r="N91" s="6">
        <v>23</v>
      </c>
      <c r="O91" s="6" t="s">
        <v>144</v>
      </c>
      <c r="P91" s="7"/>
    </row>
    <row r="92" spans="1:16" s="4" customFormat="1" ht="25.5" customHeight="1" x14ac:dyDescent="0.15">
      <c r="A92" s="5">
        <v>89</v>
      </c>
      <c r="B92" s="6" t="s">
        <v>227</v>
      </c>
      <c r="C92" s="6" t="s">
        <v>31</v>
      </c>
      <c r="D92" s="6" t="s">
        <v>19</v>
      </c>
      <c r="E92" s="6" t="s">
        <v>228</v>
      </c>
      <c r="F92" s="6" t="s">
        <v>21</v>
      </c>
      <c r="G92" s="6" t="s">
        <v>165</v>
      </c>
      <c r="H92" s="6" t="s">
        <v>185</v>
      </c>
      <c r="I92" s="6">
        <v>6</v>
      </c>
      <c r="J92" s="6">
        <v>0</v>
      </c>
      <c r="K92" s="6">
        <v>6</v>
      </c>
      <c r="L92" s="6">
        <v>0</v>
      </c>
      <c r="M92" s="6">
        <f t="shared" si="3"/>
        <v>6</v>
      </c>
      <c r="N92" s="6">
        <v>24</v>
      </c>
      <c r="O92" s="6" t="s">
        <v>162</v>
      </c>
      <c r="P92" s="7"/>
    </row>
    <row r="93" spans="1:16" s="4" customFormat="1" ht="25.5" customHeight="1" x14ac:dyDescent="0.15">
      <c r="A93" s="5">
        <v>90</v>
      </c>
      <c r="B93" s="6" t="s">
        <v>229</v>
      </c>
      <c r="C93" s="6" t="s">
        <v>31</v>
      </c>
      <c r="D93" s="6" t="s">
        <v>19</v>
      </c>
      <c r="E93" s="6" t="s">
        <v>230</v>
      </c>
      <c r="F93" s="6" t="s">
        <v>21</v>
      </c>
      <c r="G93" s="6" t="s">
        <v>156</v>
      </c>
      <c r="H93" s="6" t="s">
        <v>185</v>
      </c>
      <c r="I93" s="6">
        <v>6</v>
      </c>
      <c r="J93" s="6">
        <v>0</v>
      </c>
      <c r="K93" s="6">
        <v>6</v>
      </c>
      <c r="L93" s="6">
        <v>0</v>
      </c>
      <c r="M93" s="6">
        <f t="shared" si="3"/>
        <v>6</v>
      </c>
      <c r="N93" s="6">
        <v>25</v>
      </c>
      <c r="O93" s="6" t="s">
        <v>162</v>
      </c>
      <c r="P93" s="7"/>
    </row>
    <row r="94" spans="1:16" s="4" customFormat="1" ht="25.5" customHeight="1" thickBot="1" x14ac:dyDescent="0.2">
      <c r="A94" s="18">
        <v>91</v>
      </c>
      <c r="B94" s="19" t="s">
        <v>231</v>
      </c>
      <c r="C94" s="19" t="s">
        <v>18</v>
      </c>
      <c r="D94" s="19" t="s">
        <v>19</v>
      </c>
      <c r="E94" s="19" t="s">
        <v>183</v>
      </c>
      <c r="F94" s="19" t="s">
        <v>178</v>
      </c>
      <c r="G94" s="19">
        <v>12.03</v>
      </c>
      <c r="H94" s="19" t="s">
        <v>185</v>
      </c>
      <c r="I94" s="19">
        <v>2</v>
      </c>
      <c r="J94" s="19">
        <v>2</v>
      </c>
      <c r="K94" s="19">
        <v>4</v>
      </c>
      <c r="L94" s="19">
        <v>0</v>
      </c>
      <c r="M94" s="19">
        <f t="shared" si="3"/>
        <v>4</v>
      </c>
      <c r="N94" s="19">
        <v>26</v>
      </c>
      <c r="O94" s="19" t="s">
        <v>162</v>
      </c>
      <c r="P94" s="20"/>
    </row>
    <row r="95" spans="1:16" s="4" customFormat="1" ht="25.5" customHeight="1" x14ac:dyDescent="0.15">
      <c r="A95" s="1">
        <v>92</v>
      </c>
      <c r="B95" s="2" t="s">
        <v>232</v>
      </c>
      <c r="C95" s="2" t="s">
        <v>31</v>
      </c>
      <c r="D95" s="2" t="s">
        <v>19</v>
      </c>
      <c r="E95" s="2">
        <v>89.12</v>
      </c>
      <c r="F95" s="2" t="s">
        <v>21</v>
      </c>
      <c r="G95" s="2" t="s">
        <v>233</v>
      </c>
      <c r="H95" s="2" t="s">
        <v>234</v>
      </c>
      <c r="I95" s="2">
        <v>14</v>
      </c>
      <c r="J95" s="2">
        <v>0</v>
      </c>
      <c r="K95" s="2">
        <v>14</v>
      </c>
      <c r="L95" s="2">
        <f>VLOOKUP(B95,[1]Sheet3!B$1:H$65536,7,FALSE)</f>
        <v>57</v>
      </c>
      <c r="M95" s="2">
        <f t="shared" ref="M95:M126" si="4">K95+L95</f>
        <v>71</v>
      </c>
      <c r="N95" s="2">
        <v>1</v>
      </c>
      <c r="O95" s="2" t="s">
        <v>39</v>
      </c>
      <c r="P95" s="3" t="s">
        <v>25</v>
      </c>
    </row>
    <row r="96" spans="1:16" s="4" customFormat="1" ht="25.5" customHeight="1" x14ac:dyDescent="0.15">
      <c r="A96" s="5">
        <v>93</v>
      </c>
      <c r="B96" s="6" t="s">
        <v>235</v>
      </c>
      <c r="C96" s="6" t="s">
        <v>18</v>
      </c>
      <c r="D96" s="6" t="s">
        <v>19</v>
      </c>
      <c r="E96" s="6" t="s">
        <v>236</v>
      </c>
      <c r="F96" s="6" t="s">
        <v>21</v>
      </c>
      <c r="G96" s="6" t="s">
        <v>237</v>
      </c>
      <c r="H96" s="6" t="s">
        <v>234</v>
      </c>
      <c r="I96" s="8">
        <v>6</v>
      </c>
      <c r="J96" s="8">
        <v>6</v>
      </c>
      <c r="K96" s="8">
        <v>12</v>
      </c>
      <c r="L96" s="6">
        <f>VLOOKUP(B96,[1]Sheet3!B$1:H$65536,7,FALSE)</f>
        <v>53.5</v>
      </c>
      <c r="M96" s="6">
        <f t="shared" si="4"/>
        <v>65.5</v>
      </c>
      <c r="N96" s="8">
        <v>2</v>
      </c>
      <c r="O96" s="6" t="s">
        <v>29</v>
      </c>
      <c r="P96" s="7" t="s">
        <v>25</v>
      </c>
    </row>
    <row r="97" spans="1:16" s="4" customFormat="1" ht="25.5" customHeight="1" x14ac:dyDescent="0.15">
      <c r="A97" s="5">
        <v>94</v>
      </c>
      <c r="B97" s="6" t="s">
        <v>238</v>
      </c>
      <c r="C97" s="6" t="s">
        <v>31</v>
      </c>
      <c r="D97" s="6" t="s">
        <v>19</v>
      </c>
      <c r="E97" s="6" t="s">
        <v>239</v>
      </c>
      <c r="F97" s="6" t="s">
        <v>21</v>
      </c>
      <c r="G97" s="6" t="s">
        <v>33</v>
      </c>
      <c r="H97" s="6" t="s">
        <v>234</v>
      </c>
      <c r="I97" s="6">
        <v>5</v>
      </c>
      <c r="J97" s="6">
        <v>2</v>
      </c>
      <c r="K97" s="6">
        <v>7</v>
      </c>
      <c r="L97" s="6">
        <f>VLOOKUP(B97,[1]Sheet3!B$1:H$65536,7,FALSE)</f>
        <v>57.17</v>
      </c>
      <c r="M97" s="6">
        <f t="shared" si="4"/>
        <v>64.17</v>
      </c>
      <c r="N97" s="6">
        <v>3</v>
      </c>
      <c r="O97" s="6" t="s">
        <v>91</v>
      </c>
      <c r="P97" s="7" t="s">
        <v>25</v>
      </c>
    </row>
    <row r="98" spans="1:16" s="4" customFormat="1" ht="25.5" customHeight="1" x14ac:dyDescent="0.15">
      <c r="A98" s="5">
        <v>95</v>
      </c>
      <c r="B98" s="6" t="s">
        <v>240</v>
      </c>
      <c r="C98" s="6" t="s">
        <v>31</v>
      </c>
      <c r="D98" s="6" t="s">
        <v>19</v>
      </c>
      <c r="E98" s="6" t="s">
        <v>241</v>
      </c>
      <c r="F98" s="6" t="s">
        <v>21</v>
      </c>
      <c r="G98" s="6" t="s">
        <v>61</v>
      </c>
      <c r="H98" s="6" t="s">
        <v>234</v>
      </c>
      <c r="I98" s="6">
        <v>6</v>
      </c>
      <c r="J98" s="6">
        <v>0</v>
      </c>
      <c r="K98" s="6">
        <v>6</v>
      </c>
      <c r="L98" s="6">
        <f>VLOOKUP(B98,[1]Sheet3!B$1:H$65536,7,FALSE)</f>
        <v>57.5</v>
      </c>
      <c r="M98" s="6">
        <f t="shared" si="4"/>
        <v>63.5</v>
      </c>
      <c r="N98" s="6">
        <v>4</v>
      </c>
      <c r="O98" s="6" t="s">
        <v>50</v>
      </c>
      <c r="P98" s="7" t="s">
        <v>25</v>
      </c>
    </row>
    <row r="99" spans="1:16" s="4" customFormat="1" ht="25.5" customHeight="1" x14ac:dyDescent="0.15">
      <c r="A99" s="5">
        <v>96</v>
      </c>
      <c r="B99" s="6" t="s">
        <v>242</v>
      </c>
      <c r="C99" s="6" t="s">
        <v>31</v>
      </c>
      <c r="D99" s="6" t="s">
        <v>19</v>
      </c>
      <c r="E99" s="6" t="s">
        <v>243</v>
      </c>
      <c r="F99" s="6" t="s">
        <v>21</v>
      </c>
      <c r="G99" s="6" t="s">
        <v>33</v>
      </c>
      <c r="H99" s="6" t="s">
        <v>234</v>
      </c>
      <c r="I99" s="6">
        <v>3</v>
      </c>
      <c r="J99" s="6">
        <v>4</v>
      </c>
      <c r="K99" s="6">
        <v>7</v>
      </c>
      <c r="L99" s="6">
        <f>VLOOKUP(B99,[1]Sheet3!B$1:H$65536,7,FALSE)</f>
        <v>56</v>
      </c>
      <c r="M99" s="6">
        <f t="shared" si="4"/>
        <v>63</v>
      </c>
      <c r="N99" s="6">
        <v>5</v>
      </c>
      <c r="O99" s="6" t="s">
        <v>76</v>
      </c>
      <c r="P99" s="7" t="s">
        <v>25</v>
      </c>
    </row>
    <row r="100" spans="1:16" s="4" customFormat="1" ht="25.5" customHeight="1" x14ac:dyDescent="0.15">
      <c r="A100" s="5">
        <v>97</v>
      </c>
      <c r="B100" s="6" t="s">
        <v>244</v>
      </c>
      <c r="C100" s="6" t="s">
        <v>31</v>
      </c>
      <c r="D100" s="6" t="s">
        <v>19</v>
      </c>
      <c r="E100" s="6" t="s">
        <v>245</v>
      </c>
      <c r="F100" s="6" t="s">
        <v>21</v>
      </c>
      <c r="G100" s="6" t="s">
        <v>71</v>
      </c>
      <c r="H100" s="6" t="s">
        <v>234</v>
      </c>
      <c r="I100" s="6">
        <v>2</v>
      </c>
      <c r="J100" s="6">
        <v>4</v>
      </c>
      <c r="K100" s="6">
        <v>6</v>
      </c>
      <c r="L100" s="6">
        <f>VLOOKUP(B100,[1]Sheet3!B$1:H$65536,7,FALSE)</f>
        <v>56.83</v>
      </c>
      <c r="M100" s="6">
        <f t="shared" si="4"/>
        <v>62.83</v>
      </c>
      <c r="N100" s="6">
        <v>6</v>
      </c>
      <c r="O100" s="6" t="s">
        <v>91</v>
      </c>
      <c r="P100" s="7" t="s">
        <v>25</v>
      </c>
    </row>
    <row r="101" spans="1:16" s="4" customFormat="1" ht="25.5" customHeight="1" x14ac:dyDescent="0.15">
      <c r="A101" s="5">
        <v>98</v>
      </c>
      <c r="B101" s="6" t="s">
        <v>246</v>
      </c>
      <c r="C101" s="6" t="s">
        <v>31</v>
      </c>
      <c r="D101" s="6" t="s">
        <v>19</v>
      </c>
      <c r="E101" s="6" t="s">
        <v>247</v>
      </c>
      <c r="F101" s="6" t="s">
        <v>21</v>
      </c>
      <c r="G101" s="6" t="s">
        <v>33</v>
      </c>
      <c r="H101" s="6" t="s">
        <v>234</v>
      </c>
      <c r="I101" s="6">
        <v>4</v>
      </c>
      <c r="J101" s="6">
        <v>2</v>
      </c>
      <c r="K101" s="6">
        <v>6</v>
      </c>
      <c r="L101" s="6">
        <f>VLOOKUP(B101,[1]Sheet3!B$1:H$65536,7,FALSE)</f>
        <v>56.67</v>
      </c>
      <c r="M101" s="6">
        <f t="shared" si="4"/>
        <v>62.67</v>
      </c>
      <c r="N101" s="6">
        <v>7</v>
      </c>
      <c r="O101" s="6" t="s">
        <v>91</v>
      </c>
      <c r="P101" s="7" t="s">
        <v>25</v>
      </c>
    </row>
    <row r="102" spans="1:16" s="4" customFormat="1" ht="25.5" customHeight="1" x14ac:dyDescent="0.15">
      <c r="A102" s="5">
        <v>99</v>
      </c>
      <c r="B102" s="6" t="s">
        <v>248</v>
      </c>
      <c r="C102" s="6" t="s">
        <v>18</v>
      </c>
      <c r="D102" s="6" t="s">
        <v>19</v>
      </c>
      <c r="E102" s="6" t="s">
        <v>249</v>
      </c>
      <c r="F102" s="6" t="s">
        <v>21</v>
      </c>
      <c r="G102" s="6" t="s">
        <v>156</v>
      </c>
      <c r="H102" s="6" t="s">
        <v>234</v>
      </c>
      <c r="I102" s="6">
        <v>6</v>
      </c>
      <c r="J102" s="6">
        <v>4</v>
      </c>
      <c r="K102" s="6">
        <v>10</v>
      </c>
      <c r="L102" s="6">
        <f>VLOOKUP(B102,[1]Sheet3!B$1:H$65536,7,FALSE)</f>
        <v>51.17</v>
      </c>
      <c r="M102" s="6">
        <f t="shared" si="4"/>
        <v>61.17</v>
      </c>
      <c r="N102" s="6">
        <v>8</v>
      </c>
      <c r="O102" s="6" t="s">
        <v>46</v>
      </c>
      <c r="P102" s="7" t="s">
        <v>25</v>
      </c>
    </row>
    <row r="103" spans="1:16" s="4" customFormat="1" ht="25.5" customHeight="1" thickBot="1" x14ac:dyDescent="0.2">
      <c r="A103" s="10">
        <v>100</v>
      </c>
      <c r="B103" s="11" t="s">
        <v>250</v>
      </c>
      <c r="C103" s="11" t="s">
        <v>31</v>
      </c>
      <c r="D103" s="11" t="s">
        <v>19</v>
      </c>
      <c r="E103" s="11" t="s">
        <v>95</v>
      </c>
      <c r="F103" s="11" t="s">
        <v>21</v>
      </c>
      <c r="G103" s="11">
        <v>12.03</v>
      </c>
      <c r="H103" s="11" t="s">
        <v>234</v>
      </c>
      <c r="I103" s="11">
        <v>2</v>
      </c>
      <c r="J103" s="11">
        <v>2</v>
      </c>
      <c r="K103" s="11">
        <v>4</v>
      </c>
      <c r="L103" s="11">
        <f>VLOOKUP(B103,[1]Sheet3!B$1:H$65536,7,FALSE)</f>
        <v>57</v>
      </c>
      <c r="M103" s="11">
        <f t="shared" si="4"/>
        <v>61</v>
      </c>
      <c r="N103" s="11">
        <v>9</v>
      </c>
      <c r="O103" s="11" t="s">
        <v>111</v>
      </c>
      <c r="P103" s="12" t="s">
        <v>25</v>
      </c>
    </row>
    <row r="104" spans="1:16" s="4" customFormat="1" ht="25.5" customHeight="1" x14ac:dyDescent="0.15">
      <c r="A104" s="13">
        <v>101</v>
      </c>
      <c r="B104" s="14" t="s">
        <v>251</v>
      </c>
      <c r="C104" s="14" t="s">
        <v>31</v>
      </c>
      <c r="D104" s="14" t="s">
        <v>19</v>
      </c>
      <c r="E104" s="14" t="s">
        <v>113</v>
      </c>
      <c r="F104" s="14" t="s">
        <v>21</v>
      </c>
      <c r="G104" s="14" t="s">
        <v>33</v>
      </c>
      <c r="H104" s="14" t="s">
        <v>234</v>
      </c>
      <c r="I104" s="14">
        <v>0</v>
      </c>
      <c r="J104" s="14">
        <v>2</v>
      </c>
      <c r="K104" s="14">
        <v>2</v>
      </c>
      <c r="L104" s="14">
        <f>VLOOKUP(B104,[1]Sheet3!B$1:H$65536,7,FALSE)</f>
        <v>56.83</v>
      </c>
      <c r="M104" s="14">
        <f t="shared" si="4"/>
        <v>58.83</v>
      </c>
      <c r="N104" s="14">
        <v>10</v>
      </c>
      <c r="O104" s="14" t="s">
        <v>29</v>
      </c>
      <c r="P104" s="16"/>
    </row>
    <row r="105" spans="1:16" s="4" customFormat="1" ht="25.5" customHeight="1" x14ac:dyDescent="0.15">
      <c r="A105" s="5">
        <v>102</v>
      </c>
      <c r="B105" s="6" t="s">
        <v>252</v>
      </c>
      <c r="C105" s="6" t="s">
        <v>31</v>
      </c>
      <c r="D105" s="6" t="s">
        <v>19</v>
      </c>
      <c r="E105" s="6" t="s">
        <v>253</v>
      </c>
      <c r="F105" s="6" t="s">
        <v>21</v>
      </c>
      <c r="G105" s="6" t="s">
        <v>254</v>
      </c>
      <c r="H105" s="6" t="s">
        <v>234</v>
      </c>
      <c r="I105" s="6">
        <v>3</v>
      </c>
      <c r="J105" s="6">
        <v>0</v>
      </c>
      <c r="K105" s="6">
        <v>3</v>
      </c>
      <c r="L105" s="6">
        <f>VLOOKUP(B105,[1]Sheet3!B$1:H$65536,7,FALSE)</f>
        <v>55.67</v>
      </c>
      <c r="M105" s="6">
        <f t="shared" si="4"/>
        <v>58.67</v>
      </c>
      <c r="N105" s="6">
        <v>11</v>
      </c>
      <c r="O105" s="6" t="s">
        <v>76</v>
      </c>
      <c r="P105" s="7"/>
    </row>
    <row r="106" spans="1:16" s="4" customFormat="1" ht="25.5" customHeight="1" x14ac:dyDescent="0.15">
      <c r="A106" s="5">
        <v>103</v>
      </c>
      <c r="B106" s="6" t="s">
        <v>255</v>
      </c>
      <c r="C106" s="6" t="s">
        <v>31</v>
      </c>
      <c r="D106" s="6" t="s">
        <v>19</v>
      </c>
      <c r="E106" s="6" t="s">
        <v>113</v>
      </c>
      <c r="F106" s="6" t="s">
        <v>21</v>
      </c>
      <c r="G106" s="6" t="s">
        <v>33</v>
      </c>
      <c r="H106" s="6" t="s">
        <v>234</v>
      </c>
      <c r="I106" s="6">
        <v>0</v>
      </c>
      <c r="J106" s="6">
        <v>2</v>
      </c>
      <c r="K106" s="6">
        <v>2</v>
      </c>
      <c r="L106" s="6">
        <f>VLOOKUP(B106,[1]Sheet3!B$1:H$65536,7,FALSE)</f>
        <v>56.67</v>
      </c>
      <c r="M106" s="6">
        <f t="shared" si="4"/>
        <v>58.67</v>
      </c>
      <c r="N106" s="6">
        <v>12</v>
      </c>
      <c r="O106" s="6" t="s">
        <v>58</v>
      </c>
      <c r="P106" s="7"/>
    </row>
    <row r="107" spans="1:16" s="4" customFormat="1" ht="25.5" customHeight="1" x14ac:dyDescent="0.15">
      <c r="A107" s="5">
        <v>104</v>
      </c>
      <c r="B107" s="6" t="s">
        <v>256</v>
      </c>
      <c r="C107" s="6" t="s">
        <v>31</v>
      </c>
      <c r="D107" s="6" t="s">
        <v>19</v>
      </c>
      <c r="E107" s="6" t="s">
        <v>257</v>
      </c>
      <c r="F107" s="6" t="s">
        <v>21</v>
      </c>
      <c r="G107" s="6" t="s">
        <v>87</v>
      </c>
      <c r="H107" s="6" t="s">
        <v>234</v>
      </c>
      <c r="I107" s="6">
        <v>0</v>
      </c>
      <c r="J107" s="6">
        <v>2</v>
      </c>
      <c r="K107" s="6">
        <v>2</v>
      </c>
      <c r="L107" s="6">
        <f>VLOOKUP(B107,[1]Sheet3!B$1:H$65536,7,FALSE)</f>
        <v>56</v>
      </c>
      <c r="M107" s="6">
        <f t="shared" si="4"/>
        <v>58</v>
      </c>
      <c r="N107" s="6">
        <v>13</v>
      </c>
      <c r="O107" s="6" t="s">
        <v>111</v>
      </c>
      <c r="P107" s="7"/>
    </row>
    <row r="108" spans="1:16" s="4" customFormat="1" ht="25.5" customHeight="1" x14ac:dyDescent="0.15">
      <c r="A108" s="5">
        <v>105</v>
      </c>
      <c r="B108" s="6" t="s">
        <v>258</v>
      </c>
      <c r="C108" s="6" t="s">
        <v>31</v>
      </c>
      <c r="D108" s="6" t="s">
        <v>19</v>
      </c>
      <c r="E108" s="6" t="s">
        <v>259</v>
      </c>
      <c r="F108" s="6" t="s">
        <v>21</v>
      </c>
      <c r="G108" s="6" t="s">
        <v>156</v>
      </c>
      <c r="H108" s="6" t="s">
        <v>234</v>
      </c>
      <c r="I108" s="6">
        <v>0</v>
      </c>
      <c r="J108" s="6">
        <v>4</v>
      </c>
      <c r="K108" s="6">
        <v>4</v>
      </c>
      <c r="L108" s="6">
        <f>VLOOKUP(B108,[1]Sheet3!B$1:H$65536,7,FALSE)</f>
        <v>53.17</v>
      </c>
      <c r="M108" s="6">
        <f t="shared" si="4"/>
        <v>57.17</v>
      </c>
      <c r="N108" s="6">
        <v>14</v>
      </c>
      <c r="O108" s="6" t="s">
        <v>88</v>
      </c>
      <c r="P108" s="7"/>
    </row>
    <row r="109" spans="1:16" s="4" customFormat="1" ht="25.5" customHeight="1" x14ac:dyDescent="0.15">
      <c r="A109" s="5">
        <v>106</v>
      </c>
      <c r="B109" s="6" t="s">
        <v>260</v>
      </c>
      <c r="C109" s="6" t="s">
        <v>31</v>
      </c>
      <c r="D109" s="6" t="s">
        <v>19</v>
      </c>
      <c r="E109" s="6" t="s">
        <v>257</v>
      </c>
      <c r="F109" s="6" t="s">
        <v>21</v>
      </c>
      <c r="G109" s="6">
        <v>12.03</v>
      </c>
      <c r="H109" s="6" t="s">
        <v>234</v>
      </c>
      <c r="I109" s="6">
        <v>0</v>
      </c>
      <c r="J109" s="6">
        <v>0</v>
      </c>
      <c r="K109" s="6">
        <v>0</v>
      </c>
      <c r="L109" s="6">
        <f>VLOOKUP(B109,[1]Sheet3!B$1:H$65536,7,FALSE)</f>
        <v>57</v>
      </c>
      <c r="M109" s="6">
        <f t="shared" si="4"/>
        <v>57</v>
      </c>
      <c r="N109" s="6">
        <v>15</v>
      </c>
      <c r="O109" s="6" t="s">
        <v>88</v>
      </c>
      <c r="P109" s="7"/>
    </row>
    <row r="110" spans="1:16" s="4" customFormat="1" ht="25.5" customHeight="1" x14ac:dyDescent="0.15">
      <c r="A110" s="5">
        <v>107</v>
      </c>
      <c r="B110" s="6" t="s">
        <v>261</v>
      </c>
      <c r="C110" s="6" t="s">
        <v>31</v>
      </c>
      <c r="D110" s="6" t="s">
        <v>19</v>
      </c>
      <c r="E110" s="6">
        <v>89.05</v>
      </c>
      <c r="F110" s="6" t="s">
        <v>21</v>
      </c>
      <c r="G110" s="6">
        <v>14.03</v>
      </c>
      <c r="H110" s="6" t="s">
        <v>234</v>
      </c>
      <c r="I110" s="6">
        <v>0</v>
      </c>
      <c r="J110" s="6">
        <v>0</v>
      </c>
      <c r="K110" s="6">
        <v>0</v>
      </c>
      <c r="L110" s="6">
        <f>VLOOKUP(B110,[1]Sheet3!B$1:H$65536,7,FALSE)</f>
        <v>56.67</v>
      </c>
      <c r="M110" s="6">
        <f t="shared" si="4"/>
        <v>56.67</v>
      </c>
      <c r="N110" s="6">
        <v>16</v>
      </c>
      <c r="O110" s="6" t="s">
        <v>24</v>
      </c>
      <c r="P110" s="7"/>
    </row>
    <row r="111" spans="1:16" s="4" customFormat="1" ht="25.5" customHeight="1" x14ac:dyDescent="0.15">
      <c r="A111" s="5">
        <v>108</v>
      </c>
      <c r="B111" s="6" t="s">
        <v>262</v>
      </c>
      <c r="C111" s="6" t="s">
        <v>31</v>
      </c>
      <c r="D111" s="6" t="s">
        <v>19</v>
      </c>
      <c r="E111" s="6" t="s">
        <v>263</v>
      </c>
      <c r="F111" s="6" t="s">
        <v>21</v>
      </c>
      <c r="G111" s="6" t="s">
        <v>64</v>
      </c>
      <c r="H111" s="6" t="s">
        <v>234</v>
      </c>
      <c r="I111" s="8">
        <v>0</v>
      </c>
      <c r="J111" s="8">
        <v>0</v>
      </c>
      <c r="K111" s="8">
        <v>0</v>
      </c>
      <c r="L111" s="6">
        <f>VLOOKUP(B111,[1]Sheet3!B$1:H$65536,7,FALSE)</f>
        <v>56.5</v>
      </c>
      <c r="M111" s="6">
        <f t="shared" si="4"/>
        <v>56.5</v>
      </c>
      <c r="N111" s="8">
        <v>17</v>
      </c>
      <c r="O111" s="6" t="s">
        <v>120</v>
      </c>
      <c r="P111" s="7"/>
    </row>
    <row r="112" spans="1:16" s="4" customFormat="1" ht="25.5" customHeight="1" x14ac:dyDescent="0.15">
      <c r="A112" s="5">
        <v>109</v>
      </c>
      <c r="B112" s="6" t="s">
        <v>264</v>
      </c>
      <c r="C112" s="6" t="s">
        <v>18</v>
      </c>
      <c r="D112" s="6" t="s">
        <v>19</v>
      </c>
      <c r="E112" s="6" t="s">
        <v>102</v>
      </c>
      <c r="F112" s="6" t="s">
        <v>21</v>
      </c>
      <c r="G112" s="6" t="s">
        <v>33</v>
      </c>
      <c r="H112" s="6" t="s">
        <v>234</v>
      </c>
      <c r="I112" s="6">
        <v>0</v>
      </c>
      <c r="J112" s="6">
        <v>0</v>
      </c>
      <c r="K112" s="6">
        <v>0</v>
      </c>
      <c r="L112" s="6">
        <f>VLOOKUP(B112,[1]Sheet3!B$1:H$65536,7,FALSE)</f>
        <v>56.07</v>
      </c>
      <c r="M112" s="6">
        <f t="shared" si="4"/>
        <v>56.07</v>
      </c>
      <c r="N112" s="6">
        <v>18</v>
      </c>
      <c r="O112" s="6" t="s">
        <v>91</v>
      </c>
      <c r="P112" s="7"/>
    </row>
    <row r="113" spans="1:16" s="4" customFormat="1" ht="25.5" customHeight="1" x14ac:dyDescent="0.15">
      <c r="A113" s="5">
        <v>110</v>
      </c>
      <c r="B113" s="6" t="s">
        <v>265</v>
      </c>
      <c r="C113" s="6" t="s">
        <v>31</v>
      </c>
      <c r="D113" s="6" t="s">
        <v>19</v>
      </c>
      <c r="E113" s="6" t="s">
        <v>102</v>
      </c>
      <c r="F113" s="6" t="s">
        <v>21</v>
      </c>
      <c r="G113" s="6" t="s">
        <v>64</v>
      </c>
      <c r="H113" s="6" t="s">
        <v>234</v>
      </c>
      <c r="I113" s="6">
        <v>1</v>
      </c>
      <c r="J113" s="6">
        <v>2</v>
      </c>
      <c r="K113" s="6">
        <v>3</v>
      </c>
      <c r="L113" s="6">
        <f>VLOOKUP(B113,[1]Sheet3!B$1:H$65536,7,FALSE)</f>
        <v>52.67</v>
      </c>
      <c r="M113" s="6">
        <f t="shared" si="4"/>
        <v>55.67</v>
      </c>
      <c r="N113" s="6">
        <v>19</v>
      </c>
      <c r="O113" s="6" t="s">
        <v>76</v>
      </c>
      <c r="P113" s="7"/>
    </row>
    <row r="114" spans="1:16" s="4" customFormat="1" ht="25.5" customHeight="1" x14ac:dyDescent="0.15">
      <c r="A114" s="5">
        <v>111</v>
      </c>
      <c r="B114" s="6" t="s">
        <v>266</v>
      </c>
      <c r="C114" s="6" t="s">
        <v>31</v>
      </c>
      <c r="D114" s="6" t="s">
        <v>19</v>
      </c>
      <c r="E114" s="6" t="s">
        <v>267</v>
      </c>
      <c r="F114" s="6" t="s">
        <v>74</v>
      </c>
      <c r="G114" s="6" t="s">
        <v>131</v>
      </c>
      <c r="H114" s="6" t="s">
        <v>234</v>
      </c>
      <c r="I114" s="6">
        <v>0</v>
      </c>
      <c r="J114" s="6">
        <v>0</v>
      </c>
      <c r="K114" s="6">
        <v>0</v>
      </c>
      <c r="L114" s="6">
        <f>VLOOKUP(B114,[1]Sheet3!B$1:H$65536,7,FALSE)</f>
        <v>55.5</v>
      </c>
      <c r="M114" s="6">
        <f t="shared" si="4"/>
        <v>55.5</v>
      </c>
      <c r="N114" s="6">
        <v>20</v>
      </c>
      <c r="O114" s="6" t="s">
        <v>37</v>
      </c>
      <c r="P114" s="7"/>
    </row>
    <row r="115" spans="1:16" s="4" customFormat="1" ht="25.5" customHeight="1" x14ac:dyDescent="0.15">
      <c r="A115" s="5">
        <v>112</v>
      </c>
      <c r="B115" s="6" t="s">
        <v>268</v>
      </c>
      <c r="C115" s="6" t="s">
        <v>31</v>
      </c>
      <c r="D115" s="6" t="s">
        <v>19</v>
      </c>
      <c r="E115" s="6" t="s">
        <v>269</v>
      </c>
      <c r="F115" s="6" t="s">
        <v>21</v>
      </c>
      <c r="G115" s="6" t="s">
        <v>161</v>
      </c>
      <c r="H115" s="6" t="s">
        <v>234</v>
      </c>
      <c r="I115" s="6">
        <v>0</v>
      </c>
      <c r="J115" s="6">
        <v>0</v>
      </c>
      <c r="K115" s="6">
        <v>0</v>
      </c>
      <c r="L115" s="6">
        <f>VLOOKUP(B115,[1]Sheet3!B$1:H$65536,7,FALSE)</f>
        <v>55</v>
      </c>
      <c r="M115" s="6">
        <f t="shared" si="4"/>
        <v>55</v>
      </c>
      <c r="N115" s="6">
        <v>21</v>
      </c>
      <c r="O115" s="6" t="s">
        <v>34</v>
      </c>
      <c r="P115" s="7"/>
    </row>
    <row r="116" spans="1:16" s="4" customFormat="1" ht="25.5" customHeight="1" x14ac:dyDescent="0.15">
      <c r="A116" s="5">
        <v>113</v>
      </c>
      <c r="B116" s="6" t="s">
        <v>270</v>
      </c>
      <c r="C116" s="6" t="s">
        <v>31</v>
      </c>
      <c r="D116" s="6" t="s">
        <v>19</v>
      </c>
      <c r="E116" s="6" t="s">
        <v>171</v>
      </c>
      <c r="F116" s="6" t="s">
        <v>21</v>
      </c>
      <c r="G116" s="6" t="s">
        <v>33</v>
      </c>
      <c r="H116" s="6" t="s">
        <v>234</v>
      </c>
      <c r="I116" s="6">
        <v>0</v>
      </c>
      <c r="J116" s="6">
        <v>2</v>
      </c>
      <c r="K116" s="6">
        <v>2</v>
      </c>
      <c r="L116" s="6">
        <f>VLOOKUP(B116,[1]Sheet3!B$1:H$65536,7,FALSE)</f>
        <v>52.67</v>
      </c>
      <c r="M116" s="6">
        <f t="shared" si="4"/>
        <v>54.67</v>
      </c>
      <c r="N116" s="6">
        <v>22</v>
      </c>
      <c r="O116" s="6" t="s">
        <v>58</v>
      </c>
      <c r="P116" s="7"/>
    </row>
    <row r="117" spans="1:16" s="4" customFormat="1" ht="25.5" customHeight="1" x14ac:dyDescent="0.15">
      <c r="A117" s="5">
        <v>114</v>
      </c>
      <c r="B117" s="6" t="s">
        <v>271</v>
      </c>
      <c r="C117" s="6" t="s">
        <v>31</v>
      </c>
      <c r="D117" s="6" t="s">
        <v>19</v>
      </c>
      <c r="E117" s="6" t="s">
        <v>272</v>
      </c>
      <c r="F117" s="6" t="s">
        <v>178</v>
      </c>
      <c r="G117" s="22" t="s">
        <v>273</v>
      </c>
      <c r="H117" s="6" t="s">
        <v>234</v>
      </c>
      <c r="I117" s="6">
        <v>0</v>
      </c>
      <c r="J117" s="6">
        <v>2</v>
      </c>
      <c r="K117" s="6">
        <v>2</v>
      </c>
      <c r="L117" s="6">
        <f>VLOOKUP(B117,[1]Sheet3!B$1:H$65536,7,FALSE)</f>
        <v>52.67</v>
      </c>
      <c r="M117" s="6">
        <f t="shared" si="4"/>
        <v>54.67</v>
      </c>
      <c r="N117" s="6">
        <v>23</v>
      </c>
      <c r="O117" s="6" t="s">
        <v>111</v>
      </c>
      <c r="P117" s="7"/>
    </row>
    <row r="118" spans="1:16" s="4" customFormat="1" ht="25.5" customHeight="1" x14ac:dyDescent="0.15">
      <c r="A118" s="5">
        <v>115</v>
      </c>
      <c r="B118" s="6" t="s">
        <v>274</v>
      </c>
      <c r="C118" s="6" t="s">
        <v>31</v>
      </c>
      <c r="D118" s="6" t="s">
        <v>19</v>
      </c>
      <c r="E118" s="6">
        <v>87.07</v>
      </c>
      <c r="F118" s="6" t="s">
        <v>178</v>
      </c>
      <c r="G118" s="6" t="s">
        <v>131</v>
      </c>
      <c r="H118" s="6" t="s">
        <v>234</v>
      </c>
      <c r="I118" s="6">
        <v>0</v>
      </c>
      <c r="J118" s="6">
        <v>0</v>
      </c>
      <c r="K118" s="6">
        <v>0</v>
      </c>
      <c r="L118" s="6">
        <f>VLOOKUP(B118,[1]Sheet3!B$1:H$65536,7,FALSE)</f>
        <v>54.67</v>
      </c>
      <c r="M118" s="6">
        <f t="shared" si="4"/>
        <v>54.67</v>
      </c>
      <c r="N118" s="6">
        <v>24</v>
      </c>
      <c r="O118" s="6" t="s">
        <v>54</v>
      </c>
      <c r="P118" s="7"/>
    </row>
    <row r="119" spans="1:16" s="4" customFormat="1" ht="26.25" customHeight="1" x14ac:dyDescent="0.15">
      <c r="A119" s="5">
        <v>116</v>
      </c>
      <c r="B119" s="6" t="s">
        <v>275</v>
      </c>
      <c r="C119" s="6" t="s">
        <v>31</v>
      </c>
      <c r="D119" s="6" t="s">
        <v>19</v>
      </c>
      <c r="E119" s="6" t="s">
        <v>276</v>
      </c>
      <c r="F119" s="6" t="s">
        <v>21</v>
      </c>
      <c r="G119" s="6" t="s">
        <v>33</v>
      </c>
      <c r="H119" s="6" t="s">
        <v>234</v>
      </c>
      <c r="I119" s="6">
        <v>0</v>
      </c>
      <c r="J119" s="6">
        <v>0</v>
      </c>
      <c r="K119" s="6">
        <v>0</v>
      </c>
      <c r="L119" s="6">
        <f>VLOOKUP(B119,[1]Sheet3!B$1:H$65536,7,FALSE)</f>
        <v>54.5</v>
      </c>
      <c r="M119" s="6">
        <f t="shared" si="4"/>
        <v>54.5</v>
      </c>
      <c r="N119" s="6">
        <v>25</v>
      </c>
      <c r="O119" s="6" t="s">
        <v>91</v>
      </c>
      <c r="P119" s="7"/>
    </row>
    <row r="120" spans="1:16" s="4" customFormat="1" ht="26.25" customHeight="1" x14ac:dyDescent="0.15">
      <c r="A120" s="5">
        <v>117</v>
      </c>
      <c r="B120" s="6" t="s">
        <v>277</v>
      </c>
      <c r="C120" s="6" t="s">
        <v>31</v>
      </c>
      <c r="D120" s="6" t="s">
        <v>19</v>
      </c>
      <c r="E120" s="6" t="s">
        <v>278</v>
      </c>
      <c r="F120" s="6" t="s">
        <v>21</v>
      </c>
      <c r="G120" s="6" t="s">
        <v>203</v>
      </c>
      <c r="H120" s="6" t="s">
        <v>234</v>
      </c>
      <c r="I120" s="6">
        <v>0</v>
      </c>
      <c r="J120" s="6">
        <v>0</v>
      </c>
      <c r="K120" s="6">
        <v>0</v>
      </c>
      <c r="L120" s="6">
        <f>VLOOKUP(B120,[1]Sheet3!B$1:H$65536,7,FALSE)</f>
        <v>54.33</v>
      </c>
      <c r="M120" s="6">
        <f t="shared" si="4"/>
        <v>54.33</v>
      </c>
      <c r="N120" s="6">
        <v>26</v>
      </c>
      <c r="O120" s="6" t="s">
        <v>88</v>
      </c>
      <c r="P120" s="7"/>
    </row>
    <row r="121" spans="1:16" s="4" customFormat="1" ht="26.25" customHeight="1" x14ac:dyDescent="0.15">
      <c r="A121" s="5">
        <v>118</v>
      </c>
      <c r="B121" s="6" t="s">
        <v>279</v>
      </c>
      <c r="C121" s="6" t="s">
        <v>31</v>
      </c>
      <c r="D121" s="6" t="s">
        <v>19</v>
      </c>
      <c r="E121" s="6" t="s">
        <v>219</v>
      </c>
      <c r="F121" s="6" t="s">
        <v>74</v>
      </c>
      <c r="G121" s="6" t="s">
        <v>131</v>
      </c>
      <c r="H121" s="6" t="s">
        <v>234</v>
      </c>
      <c r="I121" s="6">
        <v>1</v>
      </c>
      <c r="J121" s="6">
        <v>0</v>
      </c>
      <c r="K121" s="6">
        <v>1</v>
      </c>
      <c r="L121" s="6">
        <f>VLOOKUP(B121,[1]Sheet3!B$1:H$65536,7,FALSE)</f>
        <v>52.83</v>
      </c>
      <c r="M121" s="6">
        <f t="shared" si="4"/>
        <v>53.83</v>
      </c>
      <c r="N121" s="6">
        <v>27</v>
      </c>
      <c r="O121" s="6" t="s">
        <v>93</v>
      </c>
      <c r="P121" s="7"/>
    </row>
    <row r="122" spans="1:16" s="4" customFormat="1" ht="26.25" customHeight="1" x14ac:dyDescent="0.15">
      <c r="A122" s="5">
        <v>119</v>
      </c>
      <c r="B122" s="6" t="s">
        <v>280</v>
      </c>
      <c r="C122" s="6" t="s">
        <v>31</v>
      </c>
      <c r="D122" s="6" t="s">
        <v>19</v>
      </c>
      <c r="E122" s="6" t="s">
        <v>126</v>
      </c>
      <c r="F122" s="6" t="s">
        <v>21</v>
      </c>
      <c r="G122" s="6" t="s">
        <v>254</v>
      </c>
      <c r="H122" s="6" t="s">
        <v>234</v>
      </c>
      <c r="I122" s="6">
        <v>0</v>
      </c>
      <c r="J122" s="6">
        <v>0</v>
      </c>
      <c r="K122" s="6">
        <v>0</v>
      </c>
      <c r="L122" s="6">
        <f>VLOOKUP(B122,[1]Sheet3!B$1:H$65536,7,FALSE)</f>
        <v>53.67</v>
      </c>
      <c r="M122" s="6">
        <f t="shared" si="4"/>
        <v>53.67</v>
      </c>
      <c r="N122" s="6">
        <v>28</v>
      </c>
      <c r="O122" s="6" t="s">
        <v>111</v>
      </c>
      <c r="P122" s="7"/>
    </row>
    <row r="123" spans="1:16" s="4" customFormat="1" ht="26.25" customHeight="1" x14ac:dyDescent="0.15">
      <c r="A123" s="5">
        <v>120</v>
      </c>
      <c r="B123" s="6" t="s">
        <v>281</v>
      </c>
      <c r="C123" s="6" t="s">
        <v>31</v>
      </c>
      <c r="D123" s="6" t="s">
        <v>19</v>
      </c>
      <c r="E123" s="6" t="s">
        <v>282</v>
      </c>
      <c r="F123" s="6" t="s">
        <v>21</v>
      </c>
      <c r="G123" s="6" t="s">
        <v>203</v>
      </c>
      <c r="H123" s="6" t="s">
        <v>234</v>
      </c>
      <c r="I123" s="6">
        <v>0</v>
      </c>
      <c r="J123" s="6">
        <v>0</v>
      </c>
      <c r="K123" s="6">
        <v>0</v>
      </c>
      <c r="L123" s="6">
        <f>VLOOKUP(B123,[1]Sheet3!B$1:H$65536,7,FALSE)</f>
        <v>53.5</v>
      </c>
      <c r="M123" s="6">
        <f t="shared" si="4"/>
        <v>53.5</v>
      </c>
      <c r="N123" s="6">
        <v>29</v>
      </c>
      <c r="O123" s="6" t="s">
        <v>42</v>
      </c>
      <c r="P123" s="7"/>
    </row>
    <row r="124" spans="1:16" s="4" customFormat="1" ht="26.25" customHeight="1" x14ac:dyDescent="0.15">
      <c r="A124" s="5">
        <v>121</v>
      </c>
      <c r="B124" s="6" t="s">
        <v>283</v>
      </c>
      <c r="C124" s="6" t="s">
        <v>31</v>
      </c>
      <c r="D124" s="6" t="s">
        <v>19</v>
      </c>
      <c r="E124" s="6" t="s">
        <v>284</v>
      </c>
      <c r="F124" s="6" t="s">
        <v>21</v>
      </c>
      <c r="G124" s="6">
        <v>10.11</v>
      </c>
      <c r="H124" s="6" t="s">
        <v>234</v>
      </c>
      <c r="I124" s="6">
        <v>0</v>
      </c>
      <c r="J124" s="6">
        <v>2</v>
      </c>
      <c r="K124" s="6">
        <v>2</v>
      </c>
      <c r="L124" s="6">
        <f>VLOOKUP(B124,[1]Sheet3!B$1:H$65536,7,FALSE)</f>
        <v>51.2</v>
      </c>
      <c r="M124" s="6">
        <f t="shared" si="4"/>
        <v>53.2</v>
      </c>
      <c r="N124" s="6">
        <v>30</v>
      </c>
      <c r="O124" s="6" t="s">
        <v>207</v>
      </c>
      <c r="P124" s="7"/>
    </row>
    <row r="125" spans="1:16" s="4" customFormat="1" ht="26.25" customHeight="1" x14ac:dyDescent="0.15">
      <c r="A125" s="5">
        <v>122</v>
      </c>
      <c r="B125" s="6" t="s">
        <v>285</v>
      </c>
      <c r="C125" s="6" t="s">
        <v>18</v>
      </c>
      <c r="D125" s="6" t="s">
        <v>19</v>
      </c>
      <c r="E125" s="6" t="s">
        <v>41</v>
      </c>
      <c r="F125" s="6" t="s">
        <v>74</v>
      </c>
      <c r="G125" s="6" t="s">
        <v>193</v>
      </c>
      <c r="H125" s="6" t="s">
        <v>234</v>
      </c>
      <c r="I125" s="6">
        <v>0</v>
      </c>
      <c r="J125" s="6">
        <v>2</v>
      </c>
      <c r="K125" s="6">
        <v>2</v>
      </c>
      <c r="L125" s="6">
        <f>VLOOKUP(B125,[1]Sheet3!B$1:H$65536,7,FALSE)</f>
        <v>51.17</v>
      </c>
      <c r="M125" s="6">
        <f t="shared" si="4"/>
        <v>53.17</v>
      </c>
      <c r="N125" s="6">
        <v>31</v>
      </c>
      <c r="O125" s="6" t="s">
        <v>37</v>
      </c>
      <c r="P125" s="7"/>
    </row>
    <row r="126" spans="1:16" s="4" customFormat="1" ht="26.25" customHeight="1" x14ac:dyDescent="0.15">
      <c r="A126" s="5">
        <v>123</v>
      </c>
      <c r="B126" s="6" t="s">
        <v>286</v>
      </c>
      <c r="C126" s="6" t="s">
        <v>31</v>
      </c>
      <c r="D126" s="6" t="s">
        <v>19</v>
      </c>
      <c r="E126" s="6" t="s">
        <v>247</v>
      </c>
      <c r="F126" s="6" t="s">
        <v>21</v>
      </c>
      <c r="G126" s="6" t="s">
        <v>87</v>
      </c>
      <c r="H126" s="6" t="s">
        <v>234</v>
      </c>
      <c r="I126" s="6">
        <v>0</v>
      </c>
      <c r="J126" s="6">
        <v>0</v>
      </c>
      <c r="K126" s="6">
        <v>0</v>
      </c>
      <c r="L126" s="6">
        <f>VLOOKUP(B126,[1]Sheet3!B$1:H$65536,7,FALSE)</f>
        <v>53.17</v>
      </c>
      <c r="M126" s="6">
        <f t="shared" si="4"/>
        <v>53.17</v>
      </c>
      <c r="N126" s="6">
        <v>32</v>
      </c>
      <c r="O126" s="6" t="s">
        <v>29</v>
      </c>
      <c r="P126" s="7"/>
    </row>
    <row r="127" spans="1:16" s="4" customFormat="1" ht="26.25" customHeight="1" x14ac:dyDescent="0.15">
      <c r="A127" s="5">
        <v>124</v>
      </c>
      <c r="B127" s="6" t="s">
        <v>287</v>
      </c>
      <c r="C127" s="6" t="s">
        <v>31</v>
      </c>
      <c r="D127" s="6" t="s">
        <v>19</v>
      </c>
      <c r="E127" s="6" t="s">
        <v>210</v>
      </c>
      <c r="F127" s="6" t="s">
        <v>74</v>
      </c>
      <c r="G127" s="6" t="s">
        <v>203</v>
      </c>
      <c r="H127" s="6" t="s">
        <v>234</v>
      </c>
      <c r="I127" s="6">
        <v>0</v>
      </c>
      <c r="J127" s="6">
        <v>0</v>
      </c>
      <c r="K127" s="6">
        <v>0</v>
      </c>
      <c r="L127" s="6">
        <f>VLOOKUP(B127,[1]Sheet3!B$1:H$65536,7,FALSE)</f>
        <v>53.17</v>
      </c>
      <c r="M127" s="6">
        <f t="shared" ref="M127:M158" si="5">K127+L127</f>
        <v>53.17</v>
      </c>
      <c r="N127" s="6">
        <v>33</v>
      </c>
      <c r="O127" s="6" t="s">
        <v>37</v>
      </c>
      <c r="P127" s="7"/>
    </row>
    <row r="128" spans="1:16" s="4" customFormat="1" ht="26.25" customHeight="1" x14ac:dyDescent="0.15">
      <c r="A128" s="5">
        <v>125</v>
      </c>
      <c r="B128" s="6" t="s">
        <v>288</v>
      </c>
      <c r="C128" s="6" t="s">
        <v>31</v>
      </c>
      <c r="D128" s="6" t="s">
        <v>19</v>
      </c>
      <c r="E128" s="6" t="s">
        <v>289</v>
      </c>
      <c r="F128" s="6" t="s">
        <v>21</v>
      </c>
      <c r="G128" s="6" t="s">
        <v>290</v>
      </c>
      <c r="H128" s="6" t="s">
        <v>234</v>
      </c>
      <c r="I128" s="6">
        <v>0</v>
      </c>
      <c r="J128" s="6">
        <v>0</v>
      </c>
      <c r="K128" s="6">
        <v>0</v>
      </c>
      <c r="L128" s="6">
        <f>VLOOKUP(B128,[1]Sheet3!B$1:H$65536,7,FALSE)</f>
        <v>52</v>
      </c>
      <c r="M128" s="6">
        <f t="shared" si="5"/>
        <v>52</v>
      </c>
      <c r="N128" s="6">
        <v>34</v>
      </c>
      <c r="O128" s="6" t="s">
        <v>76</v>
      </c>
      <c r="P128" s="7"/>
    </row>
    <row r="129" spans="1:16" s="4" customFormat="1" ht="26.25" customHeight="1" x14ac:dyDescent="0.15">
      <c r="A129" s="5">
        <v>126</v>
      </c>
      <c r="B129" s="6" t="s">
        <v>291</v>
      </c>
      <c r="C129" s="6" t="s">
        <v>31</v>
      </c>
      <c r="D129" s="6" t="s">
        <v>19</v>
      </c>
      <c r="E129" s="6" t="s">
        <v>210</v>
      </c>
      <c r="F129" s="6" t="s">
        <v>21</v>
      </c>
      <c r="G129" s="6" t="s">
        <v>254</v>
      </c>
      <c r="H129" s="6" t="s">
        <v>234</v>
      </c>
      <c r="I129" s="6">
        <v>0</v>
      </c>
      <c r="J129" s="6">
        <v>0</v>
      </c>
      <c r="K129" s="6">
        <v>0</v>
      </c>
      <c r="L129" s="6">
        <f>VLOOKUP(B129,[1]Sheet3!B$1:H$65536,7,FALSE)</f>
        <v>52</v>
      </c>
      <c r="M129" s="6">
        <f t="shared" si="5"/>
        <v>52</v>
      </c>
      <c r="N129" s="6">
        <v>35</v>
      </c>
      <c r="O129" s="6" t="s">
        <v>162</v>
      </c>
      <c r="P129" s="7"/>
    </row>
    <row r="130" spans="1:16" s="4" customFormat="1" ht="26.25" customHeight="1" x14ac:dyDescent="0.15">
      <c r="A130" s="5">
        <v>127</v>
      </c>
      <c r="B130" s="6" t="s">
        <v>292</v>
      </c>
      <c r="C130" s="6" t="s">
        <v>31</v>
      </c>
      <c r="D130" s="6" t="s">
        <v>19</v>
      </c>
      <c r="E130" s="6" t="s">
        <v>289</v>
      </c>
      <c r="F130" s="6" t="s">
        <v>21</v>
      </c>
      <c r="G130" s="6" t="s">
        <v>156</v>
      </c>
      <c r="H130" s="6" t="s">
        <v>234</v>
      </c>
      <c r="I130" s="6">
        <v>0</v>
      </c>
      <c r="J130" s="6">
        <v>0</v>
      </c>
      <c r="K130" s="6">
        <v>0</v>
      </c>
      <c r="L130" s="6">
        <f>VLOOKUP(B130,[1]Sheet3!B$1:H$65536,7,FALSE)</f>
        <v>52</v>
      </c>
      <c r="M130" s="6">
        <f t="shared" si="5"/>
        <v>52</v>
      </c>
      <c r="N130" s="6">
        <v>36</v>
      </c>
      <c r="O130" s="6" t="s">
        <v>37</v>
      </c>
      <c r="P130" s="7"/>
    </row>
    <row r="131" spans="1:16" s="4" customFormat="1" ht="26.25" customHeight="1" x14ac:dyDescent="0.15">
      <c r="A131" s="5">
        <v>128</v>
      </c>
      <c r="B131" s="6" t="s">
        <v>293</v>
      </c>
      <c r="C131" s="6" t="s">
        <v>31</v>
      </c>
      <c r="D131" s="6" t="s">
        <v>19</v>
      </c>
      <c r="E131" s="6" t="s">
        <v>63</v>
      </c>
      <c r="F131" s="6" t="s">
        <v>21</v>
      </c>
      <c r="G131" s="6" t="s">
        <v>33</v>
      </c>
      <c r="H131" s="6" t="s">
        <v>234</v>
      </c>
      <c r="I131" s="6">
        <v>0</v>
      </c>
      <c r="J131" s="6">
        <v>0</v>
      </c>
      <c r="K131" s="6">
        <v>0</v>
      </c>
      <c r="L131" s="6">
        <f>VLOOKUP(B131,[1]Sheet3!B$1:H$65536,7,FALSE)</f>
        <v>52</v>
      </c>
      <c r="M131" s="6">
        <f t="shared" si="5"/>
        <v>52</v>
      </c>
      <c r="N131" s="6">
        <v>37</v>
      </c>
      <c r="O131" s="6" t="s">
        <v>34</v>
      </c>
      <c r="P131" s="7"/>
    </row>
    <row r="132" spans="1:16" s="4" customFormat="1" ht="26.25" customHeight="1" x14ac:dyDescent="0.15">
      <c r="A132" s="5">
        <v>129</v>
      </c>
      <c r="B132" s="6" t="s">
        <v>294</v>
      </c>
      <c r="C132" s="6" t="s">
        <v>31</v>
      </c>
      <c r="D132" s="6" t="s">
        <v>19</v>
      </c>
      <c r="E132" s="6" t="s">
        <v>48</v>
      </c>
      <c r="F132" s="6" t="s">
        <v>21</v>
      </c>
      <c r="G132" s="6">
        <v>12.12</v>
      </c>
      <c r="H132" s="6" t="s">
        <v>234</v>
      </c>
      <c r="I132" s="6">
        <v>0</v>
      </c>
      <c r="J132" s="6">
        <v>0</v>
      </c>
      <c r="K132" s="6">
        <v>0</v>
      </c>
      <c r="L132" s="6">
        <f>VLOOKUP(B132,[1]Sheet3!B$1:H$65536,7,FALSE)</f>
        <v>51.83</v>
      </c>
      <c r="M132" s="6">
        <f t="shared" si="5"/>
        <v>51.83</v>
      </c>
      <c r="N132" s="6">
        <v>38</v>
      </c>
      <c r="O132" s="6" t="s">
        <v>24</v>
      </c>
      <c r="P132" s="7"/>
    </row>
    <row r="133" spans="1:16" s="4" customFormat="1" ht="26.25" customHeight="1" x14ac:dyDescent="0.15">
      <c r="A133" s="5">
        <v>130</v>
      </c>
      <c r="B133" s="6" t="s">
        <v>295</v>
      </c>
      <c r="C133" s="6" t="s">
        <v>31</v>
      </c>
      <c r="D133" s="6" t="s">
        <v>19</v>
      </c>
      <c r="E133" s="6" t="s">
        <v>241</v>
      </c>
      <c r="F133" s="6" t="s">
        <v>21</v>
      </c>
      <c r="G133" s="6" t="s">
        <v>296</v>
      </c>
      <c r="H133" s="6" t="s">
        <v>234</v>
      </c>
      <c r="I133" s="8">
        <v>1</v>
      </c>
      <c r="J133" s="8">
        <v>0</v>
      </c>
      <c r="K133" s="8">
        <v>1</v>
      </c>
      <c r="L133" s="6">
        <f>VLOOKUP(B133,[1]Sheet3!B$1:H$65536,7,FALSE)</f>
        <v>50.67</v>
      </c>
      <c r="M133" s="6">
        <f t="shared" si="5"/>
        <v>51.67</v>
      </c>
      <c r="N133" s="8">
        <v>39</v>
      </c>
      <c r="O133" s="6" t="s">
        <v>29</v>
      </c>
      <c r="P133" s="7"/>
    </row>
    <row r="134" spans="1:16" s="4" customFormat="1" ht="26.25" customHeight="1" x14ac:dyDescent="0.15">
      <c r="A134" s="5">
        <v>131</v>
      </c>
      <c r="B134" s="6" t="s">
        <v>297</v>
      </c>
      <c r="C134" s="6" t="s">
        <v>31</v>
      </c>
      <c r="D134" s="6" t="s">
        <v>19</v>
      </c>
      <c r="E134" s="6" t="s">
        <v>99</v>
      </c>
      <c r="F134" s="6" t="s">
        <v>21</v>
      </c>
      <c r="G134" s="6" t="s">
        <v>33</v>
      </c>
      <c r="H134" s="6" t="s">
        <v>234</v>
      </c>
      <c r="I134" s="6">
        <v>0</v>
      </c>
      <c r="J134" s="6">
        <v>4</v>
      </c>
      <c r="K134" s="6">
        <v>4</v>
      </c>
      <c r="L134" s="6">
        <f>VLOOKUP(B134,[1]Sheet3!B$1:H$65536,7,FALSE)</f>
        <v>47.33</v>
      </c>
      <c r="M134" s="6">
        <f t="shared" si="5"/>
        <v>51.33</v>
      </c>
      <c r="N134" s="6">
        <v>40</v>
      </c>
      <c r="O134" s="6" t="s">
        <v>24</v>
      </c>
      <c r="P134" s="7"/>
    </row>
    <row r="135" spans="1:16" s="4" customFormat="1" ht="26.25" customHeight="1" x14ac:dyDescent="0.15">
      <c r="A135" s="5">
        <v>132</v>
      </c>
      <c r="B135" s="6" t="s">
        <v>298</v>
      </c>
      <c r="C135" s="6" t="s">
        <v>31</v>
      </c>
      <c r="D135" s="6" t="s">
        <v>19</v>
      </c>
      <c r="E135" s="6" t="s">
        <v>299</v>
      </c>
      <c r="F135" s="6" t="s">
        <v>21</v>
      </c>
      <c r="G135" s="6">
        <v>10.11</v>
      </c>
      <c r="H135" s="6" t="s">
        <v>234</v>
      </c>
      <c r="I135" s="6">
        <v>0</v>
      </c>
      <c r="J135" s="6">
        <v>0</v>
      </c>
      <c r="K135" s="6">
        <v>0</v>
      </c>
      <c r="L135" s="6">
        <f>VLOOKUP(B135,[1]Sheet3!B$1:H$65536,7,FALSE)</f>
        <v>51.33</v>
      </c>
      <c r="M135" s="6">
        <f t="shared" si="5"/>
        <v>51.33</v>
      </c>
      <c r="N135" s="6">
        <v>41</v>
      </c>
      <c r="O135" s="6" t="s">
        <v>85</v>
      </c>
      <c r="P135" s="7"/>
    </row>
    <row r="136" spans="1:16" s="4" customFormat="1" ht="26.25" customHeight="1" x14ac:dyDescent="0.15">
      <c r="A136" s="5">
        <v>133</v>
      </c>
      <c r="B136" s="6" t="s">
        <v>300</v>
      </c>
      <c r="C136" s="6" t="s">
        <v>31</v>
      </c>
      <c r="D136" s="6" t="s">
        <v>19</v>
      </c>
      <c r="E136" s="6" t="s">
        <v>239</v>
      </c>
      <c r="F136" s="6" t="s">
        <v>21</v>
      </c>
      <c r="G136" s="6" t="s">
        <v>156</v>
      </c>
      <c r="H136" s="6" t="s">
        <v>234</v>
      </c>
      <c r="I136" s="6">
        <v>0</v>
      </c>
      <c r="J136" s="6">
        <v>0</v>
      </c>
      <c r="K136" s="6">
        <v>0</v>
      </c>
      <c r="L136" s="6">
        <f>VLOOKUP(B136,[1]Sheet3!B$1:H$65536,7,FALSE)</f>
        <v>51.33</v>
      </c>
      <c r="M136" s="6">
        <f t="shared" si="5"/>
        <v>51.33</v>
      </c>
      <c r="N136" s="6">
        <v>42</v>
      </c>
      <c r="O136" s="6" t="s">
        <v>91</v>
      </c>
      <c r="P136" s="7"/>
    </row>
    <row r="137" spans="1:16" s="4" customFormat="1" ht="26.25" customHeight="1" x14ac:dyDescent="0.15">
      <c r="A137" s="5">
        <v>134</v>
      </c>
      <c r="B137" s="6" t="s">
        <v>301</v>
      </c>
      <c r="C137" s="6" t="s">
        <v>31</v>
      </c>
      <c r="D137" s="6" t="s">
        <v>19</v>
      </c>
      <c r="E137" s="6" t="s">
        <v>126</v>
      </c>
      <c r="F137" s="6" t="s">
        <v>21</v>
      </c>
      <c r="G137" s="6" t="s">
        <v>87</v>
      </c>
      <c r="H137" s="6" t="s">
        <v>234</v>
      </c>
      <c r="I137" s="6">
        <v>0</v>
      </c>
      <c r="J137" s="6">
        <v>0</v>
      </c>
      <c r="K137" s="6">
        <v>0</v>
      </c>
      <c r="L137" s="6">
        <f>VLOOKUP(B137,[1]Sheet3!B$1:H$65536,7,FALSE)</f>
        <v>51.17</v>
      </c>
      <c r="M137" s="6">
        <f t="shared" si="5"/>
        <v>51.17</v>
      </c>
      <c r="N137" s="6">
        <v>43</v>
      </c>
      <c r="O137" s="6" t="s">
        <v>46</v>
      </c>
      <c r="P137" s="7"/>
    </row>
    <row r="138" spans="1:16" s="4" customFormat="1" ht="26.25" customHeight="1" x14ac:dyDescent="0.15">
      <c r="A138" s="5">
        <v>135</v>
      </c>
      <c r="B138" s="6" t="s">
        <v>302</v>
      </c>
      <c r="C138" s="6" t="s">
        <v>31</v>
      </c>
      <c r="D138" s="6" t="s">
        <v>19</v>
      </c>
      <c r="E138" s="6" t="s">
        <v>239</v>
      </c>
      <c r="F138" s="6" t="s">
        <v>21</v>
      </c>
      <c r="G138" s="6" t="s">
        <v>131</v>
      </c>
      <c r="H138" s="6" t="s">
        <v>234</v>
      </c>
      <c r="I138" s="6">
        <v>0</v>
      </c>
      <c r="J138" s="6">
        <v>0</v>
      </c>
      <c r="K138" s="6">
        <v>0</v>
      </c>
      <c r="L138" s="6">
        <f>VLOOKUP(B138,[1]Sheet3!B$1:H$65536,7,FALSE)</f>
        <v>51.07</v>
      </c>
      <c r="M138" s="6">
        <f t="shared" si="5"/>
        <v>51.07</v>
      </c>
      <c r="N138" s="6">
        <v>44</v>
      </c>
      <c r="O138" s="6" t="s">
        <v>88</v>
      </c>
      <c r="P138" s="7"/>
    </row>
    <row r="139" spans="1:16" s="4" customFormat="1" ht="26.25" customHeight="1" x14ac:dyDescent="0.15">
      <c r="A139" s="5">
        <v>136</v>
      </c>
      <c r="B139" s="6" t="s">
        <v>303</v>
      </c>
      <c r="C139" s="6" t="s">
        <v>31</v>
      </c>
      <c r="D139" s="6" t="s">
        <v>19</v>
      </c>
      <c r="E139" s="6" t="s">
        <v>102</v>
      </c>
      <c r="F139" s="6" t="s">
        <v>21</v>
      </c>
      <c r="G139" s="6" t="s">
        <v>33</v>
      </c>
      <c r="H139" s="6" t="s">
        <v>234</v>
      </c>
      <c r="I139" s="6">
        <v>0</v>
      </c>
      <c r="J139" s="6">
        <v>0</v>
      </c>
      <c r="K139" s="6">
        <v>0</v>
      </c>
      <c r="L139" s="6">
        <f>VLOOKUP(B139,[1]Sheet3!B$1:H$65536,7,FALSE)</f>
        <v>50.83</v>
      </c>
      <c r="M139" s="6">
        <f t="shared" si="5"/>
        <v>50.83</v>
      </c>
      <c r="N139" s="6">
        <v>45</v>
      </c>
      <c r="O139" s="6" t="s">
        <v>50</v>
      </c>
      <c r="P139" s="7"/>
    </row>
    <row r="140" spans="1:16" s="4" customFormat="1" ht="26.25" customHeight="1" x14ac:dyDescent="0.15">
      <c r="A140" s="5">
        <v>137</v>
      </c>
      <c r="B140" s="6" t="s">
        <v>304</v>
      </c>
      <c r="C140" s="6" t="s">
        <v>31</v>
      </c>
      <c r="D140" s="6" t="s">
        <v>19</v>
      </c>
      <c r="E140" s="6" t="s">
        <v>95</v>
      </c>
      <c r="F140" s="6" t="s">
        <v>21</v>
      </c>
      <c r="G140" s="6">
        <v>11.11</v>
      </c>
      <c r="H140" s="6" t="s">
        <v>234</v>
      </c>
      <c r="I140" s="6">
        <v>0</v>
      </c>
      <c r="J140" s="6">
        <v>0</v>
      </c>
      <c r="K140" s="6">
        <v>0</v>
      </c>
      <c r="L140" s="6">
        <f>VLOOKUP(B140,[1]Sheet3!B$1:H$65536,7,FALSE)</f>
        <v>50.83</v>
      </c>
      <c r="M140" s="6">
        <f t="shared" si="5"/>
        <v>50.83</v>
      </c>
      <c r="N140" s="6">
        <v>46</v>
      </c>
      <c r="O140" s="6" t="s">
        <v>65</v>
      </c>
      <c r="P140" s="7"/>
    </row>
    <row r="141" spans="1:16" s="4" customFormat="1" ht="26.25" customHeight="1" x14ac:dyDescent="0.15">
      <c r="A141" s="5">
        <v>138</v>
      </c>
      <c r="B141" s="6" t="s">
        <v>305</v>
      </c>
      <c r="C141" s="6" t="s">
        <v>31</v>
      </c>
      <c r="D141" s="6" t="s">
        <v>19</v>
      </c>
      <c r="E141" s="6" t="s">
        <v>239</v>
      </c>
      <c r="F141" s="6" t="s">
        <v>21</v>
      </c>
      <c r="G141" s="6">
        <v>12.03</v>
      </c>
      <c r="H141" s="6" t="s">
        <v>234</v>
      </c>
      <c r="I141" s="6">
        <v>0</v>
      </c>
      <c r="J141" s="6">
        <v>0</v>
      </c>
      <c r="K141" s="6">
        <v>0</v>
      </c>
      <c r="L141" s="6">
        <f>VLOOKUP(B141,[1]Sheet3!B$1:H$65536,7,FALSE)</f>
        <v>50.67</v>
      </c>
      <c r="M141" s="6">
        <f t="shared" si="5"/>
        <v>50.67</v>
      </c>
      <c r="N141" s="6">
        <v>47</v>
      </c>
      <c r="O141" s="6" t="s">
        <v>42</v>
      </c>
      <c r="P141" s="7"/>
    </row>
    <row r="142" spans="1:16" s="4" customFormat="1" ht="26.25" customHeight="1" x14ac:dyDescent="0.15">
      <c r="A142" s="5">
        <v>139</v>
      </c>
      <c r="B142" s="6" t="s">
        <v>306</v>
      </c>
      <c r="C142" s="6" t="s">
        <v>18</v>
      </c>
      <c r="D142" s="6" t="s">
        <v>19</v>
      </c>
      <c r="E142" s="6" t="s">
        <v>307</v>
      </c>
      <c r="F142" s="6" t="s">
        <v>21</v>
      </c>
      <c r="G142" s="6" t="s">
        <v>161</v>
      </c>
      <c r="H142" s="6" t="s">
        <v>234</v>
      </c>
      <c r="I142" s="6">
        <v>0</v>
      </c>
      <c r="J142" s="6">
        <v>0</v>
      </c>
      <c r="K142" s="6">
        <v>0</v>
      </c>
      <c r="L142" s="6">
        <f>VLOOKUP(B142,[1]Sheet3!B$1:H$65536,7,FALSE)</f>
        <v>50.33</v>
      </c>
      <c r="M142" s="6">
        <f t="shared" si="5"/>
        <v>50.33</v>
      </c>
      <c r="N142" s="6">
        <v>48</v>
      </c>
      <c r="O142" s="6" t="s">
        <v>91</v>
      </c>
      <c r="P142" s="7"/>
    </row>
    <row r="143" spans="1:16" s="4" customFormat="1" ht="26.25" customHeight="1" x14ac:dyDescent="0.15">
      <c r="A143" s="5">
        <v>140</v>
      </c>
      <c r="B143" s="6" t="s">
        <v>308</v>
      </c>
      <c r="C143" s="6" t="s">
        <v>31</v>
      </c>
      <c r="D143" s="6" t="s">
        <v>19</v>
      </c>
      <c r="E143" s="6" t="s">
        <v>210</v>
      </c>
      <c r="F143" s="6" t="s">
        <v>21</v>
      </c>
      <c r="G143" s="6" t="s">
        <v>254</v>
      </c>
      <c r="H143" s="6" t="s">
        <v>234</v>
      </c>
      <c r="I143" s="6">
        <v>0</v>
      </c>
      <c r="J143" s="6">
        <v>0</v>
      </c>
      <c r="K143" s="6">
        <v>0</v>
      </c>
      <c r="L143" s="6">
        <f>VLOOKUP(B143,[1]Sheet3!B$1:H$65536,7,FALSE)</f>
        <v>50</v>
      </c>
      <c r="M143" s="6">
        <f t="shared" si="5"/>
        <v>50</v>
      </c>
      <c r="N143" s="6">
        <v>49</v>
      </c>
      <c r="O143" s="6" t="s">
        <v>88</v>
      </c>
      <c r="P143" s="7"/>
    </row>
    <row r="144" spans="1:16" s="4" customFormat="1" ht="26.25" customHeight="1" x14ac:dyDescent="0.15">
      <c r="A144" s="5">
        <v>141</v>
      </c>
      <c r="B144" s="6" t="s">
        <v>309</v>
      </c>
      <c r="C144" s="6" t="s">
        <v>31</v>
      </c>
      <c r="D144" s="6" t="s">
        <v>19</v>
      </c>
      <c r="E144" s="6" t="s">
        <v>310</v>
      </c>
      <c r="F144" s="6" t="s">
        <v>178</v>
      </c>
      <c r="G144" s="6" t="s">
        <v>57</v>
      </c>
      <c r="H144" s="6" t="s">
        <v>234</v>
      </c>
      <c r="I144" s="6">
        <v>0</v>
      </c>
      <c r="J144" s="6">
        <v>0</v>
      </c>
      <c r="K144" s="6">
        <v>0</v>
      </c>
      <c r="L144" s="6">
        <f>VLOOKUP(B144,[1]Sheet3!B$1:H$65536,7,FALSE)</f>
        <v>49.67</v>
      </c>
      <c r="M144" s="6">
        <f t="shared" si="5"/>
        <v>49.67</v>
      </c>
      <c r="N144" s="6">
        <v>50</v>
      </c>
      <c r="O144" s="6" t="s">
        <v>46</v>
      </c>
      <c r="P144" s="7"/>
    </row>
    <row r="145" spans="1:16" s="4" customFormat="1" ht="26.25" customHeight="1" x14ac:dyDescent="0.15">
      <c r="A145" s="5">
        <v>142</v>
      </c>
      <c r="B145" s="6" t="s">
        <v>311</v>
      </c>
      <c r="C145" s="6" t="s">
        <v>31</v>
      </c>
      <c r="D145" s="6" t="s">
        <v>19</v>
      </c>
      <c r="E145" s="6">
        <v>87.09</v>
      </c>
      <c r="F145" s="6" t="s">
        <v>178</v>
      </c>
      <c r="G145" s="6" t="s">
        <v>131</v>
      </c>
      <c r="H145" s="6" t="s">
        <v>234</v>
      </c>
      <c r="I145" s="6">
        <v>0</v>
      </c>
      <c r="J145" s="6">
        <v>0</v>
      </c>
      <c r="K145" s="6">
        <v>0</v>
      </c>
      <c r="L145" s="6">
        <f>VLOOKUP(B145,[1]Sheet3!B$1:H$65536,7,FALSE)</f>
        <v>49.67</v>
      </c>
      <c r="M145" s="6">
        <f t="shared" si="5"/>
        <v>49.67</v>
      </c>
      <c r="N145" s="6">
        <v>51</v>
      </c>
      <c r="O145" s="6" t="s">
        <v>54</v>
      </c>
      <c r="P145" s="7"/>
    </row>
    <row r="146" spans="1:16" s="4" customFormat="1" ht="26.25" customHeight="1" x14ac:dyDescent="0.15">
      <c r="A146" s="5">
        <v>143</v>
      </c>
      <c r="B146" s="6" t="s">
        <v>312</v>
      </c>
      <c r="C146" s="6" t="s">
        <v>31</v>
      </c>
      <c r="D146" s="6" t="s">
        <v>19</v>
      </c>
      <c r="E146" s="6" t="s">
        <v>289</v>
      </c>
      <c r="F146" s="6" t="s">
        <v>21</v>
      </c>
      <c r="G146" s="17" t="s">
        <v>64</v>
      </c>
      <c r="H146" s="6" t="s">
        <v>234</v>
      </c>
      <c r="I146" s="6">
        <v>0</v>
      </c>
      <c r="J146" s="6">
        <v>2</v>
      </c>
      <c r="K146" s="6">
        <v>2</v>
      </c>
      <c r="L146" s="6">
        <f>VLOOKUP(B146,[1]Sheet3!B$1:H$65536,7,FALSE)</f>
        <v>47.33</v>
      </c>
      <c r="M146" s="6">
        <f t="shared" si="5"/>
        <v>49.33</v>
      </c>
      <c r="N146" s="6">
        <v>52</v>
      </c>
      <c r="O146" s="6" t="s">
        <v>54</v>
      </c>
      <c r="P146" s="7"/>
    </row>
    <row r="147" spans="1:16" s="4" customFormat="1" ht="26.25" customHeight="1" x14ac:dyDescent="0.15">
      <c r="A147" s="5">
        <v>144</v>
      </c>
      <c r="B147" s="6" t="s">
        <v>313</v>
      </c>
      <c r="C147" s="6" t="s">
        <v>31</v>
      </c>
      <c r="D147" s="6" t="s">
        <v>19</v>
      </c>
      <c r="E147" s="6" t="s">
        <v>259</v>
      </c>
      <c r="F147" s="6" t="s">
        <v>21</v>
      </c>
      <c r="G147" s="6" t="s">
        <v>254</v>
      </c>
      <c r="H147" s="6" t="s">
        <v>234</v>
      </c>
      <c r="I147" s="6">
        <v>0</v>
      </c>
      <c r="J147" s="6">
        <v>0</v>
      </c>
      <c r="K147" s="6">
        <v>0</v>
      </c>
      <c r="L147" s="6">
        <f>VLOOKUP(B147,[1]Sheet3!B$1:H$65536,7,FALSE)</f>
        <v>49.33</v>
      </c>
      <c r="M147" s="6">
        <f t="shared" si="5"/>
        <v>49.33</v>
      </c>
      <c r="N147" s="6">
        <v>53</v>
      </c>
      <c r="O147" s="6" t="s">
        <v>54</v>
      </c>
      <c r="P147" s="7"/>
    </row>
    <row r="148" spans="1:16" s="4" customFormat="1" ht="26.25" customHeight="1" x14ac:dyDescent="0.15">
      <c r="A148" s="5">
        <v>145</v>
      </c>
      <c r="B148" s="6" t="s">
        <v>314</v>
      </c>
      <c r="C148" s="6" t="s">
        <v>18</v>
      </c>
      <c r="D148" s="6" t="s">
        <v>19</v>
      </c>
      <c r="E148" s="6" t="s">
        <v>315</v>
      </c>
      <c r="F148" s="6" t="s">
        <v>21</v>
      </c>
      <c r="G148" s="6" t="s">
        <v>28</v>
      </c>
      <c r="H148" s="6" t="s">
        <v>234</v>
      </c>
      <c r="I148" s="6">
        <v>0</v>
      </c>
      <c r="J148" s="6">
        <v>0</v>
      </c>
      <c r="K148" s="6">
        <v>0</v>
      </c>
      <c r="L148" s="6">
        <f>VLOOKUP(B148,[1]Sheet3!B$1:H$65536,7,FALSE)</f>
        <v>48.5</v>
      </c>
      <c r="M148" s="6">
        <f t="shared" si="5"/>
        <v>48.5</v>
      </c>
      <c r="N148" s="6">
        <v>54</v>
      </c>
      <c r="O148" s="6" t="s">
        <v>65</v>
      </c>
      <c r="P148" s="7"/>
    </row>
    <row r="149" spans="1:16" s="4" customFormat="1" ht="26.25" customHeight="1" x14ac:dyDescent="0.15">
      <c r="A149" s="5">
        <v>146</v>
      </c>
      <c r="B149" s="6" t="s">
        <v>316</v>
      </c>
      <c r="C149" s="6" t="s">
        <v>31</v>
      </c>
      <c r="D149" s="6" t="s">
        <v>19</v>
      </c>
      <c r="E149" s="6" t="s">
        <v>317</v>
      </c>
      <c r="F149" s="6" t="s">
        <v>21</v>
      </c>
      <c r="G149" s="6" t="s">
        <v>165</v>
      </c>
      <c r="H149" s="6" t="s">
        <v>234</v>
      </c>
      <c r="I149" s="6">
        <v>0</v>
      </c>
      <c r="J149" s="6">
        <v>0</v>
      </c>
      <c r="K149" s="6">
        <v>0</v>
      </c>
      <c r="L149" s="6">
        <f>VLOOKUP(B149,[1]Sheet3!B$1:H$65536,7,FALSE)</f>
        <v>47.83</v>
      </c>
      <c r="M149" s="6">
        <f t="shared" si="5"/>
        <v>47.83</v>
      </c>
      <c r="N149" s="6">
        <v>55</v>
      </c>
      <c r="O149" s="6" t="s">
        <v>50</v>
      </c>
      <c r="P149" s="7"/>
    </row>
    <row r="150" spans="1:16" s="4" customFormat="1" ht="26.25" customHeight="1" x14ac:dyDescent="0.15">
      <c r="A150" s="5">
        <v>147</v>
      </c>
      <c r="B150" s="6" t="s">
        <v>318</v>
      </c>
      <c r="C150" s="6" t="s">
        <v>31</v>
      </c>
      <c r="D150" s="6" t="s">
        <v>19</v>
      </c>
      <c r="E150" s="6" t="s">
        <v>247</v>
      </c>
      <c r="F150" s="6" t="s">
        <v>21</v>
      </c>
      <c r="G150" s="6" t="s">
        <v>57</v>
      </c>
      <c r="H150" s="6" t="s">
        <v>234</v>
      </c>
      <c r="I150" s="6">
        <v>0</v>
      </c>
      <c r="J150" s="6">
        <v>0</v>
      </c>
      <c r="K150" s="6">
        <v>0</v>
      </c>
      <c r="L150" s="6">
        <f>VLOOKUP(B150,[1]Sheet3!B$1:H$65536,7,FALSE)</f>
        <v>46.93</v>
      </c>
      <c r="M150" s="6">
        <f t="shared" si="5"/>
        <v>46.93</v>
      </c>
      <c r="N150" s="6">
        <v>56</v>
      </c>
      <c r="O150" s="6" t="s">
        <v>58</v>
      </c>
      <c r="P150" s="7"/>
    </row>
    <row r="151" spans="1:16" s="4" customFormat="1" ht="26.25" customHeight="1" x14ac:dyDescent="0.15">
      <c r="A151" s="5">
        <v>148</v>
      </c>
      <c r="B151" s="6" t="s">
        <v>319</v>
      </c>
      <c r="C151" s="6" t="s">
        <v>31</v>
      </c>
      <c r="D151" s="6" t="s">
        <v>19</v>
      </c>
      <c r="E151" s="6" t="s">
        <v>253</v>
      </c>
      <c r="F151" s="6" t="s">
        <v>178</v>
      </c>
      <c r="G151" s="6" t="s">
        <v>254</v>
      </c>
      <c r="H151" s="6" t="s">
        <v>234</v>
      </c>
      <c r="I151" s="6">
        <v>0</v>
      </c>
      <c r="J151" s="6">
        <v>2</v>
      </c>
      <c r="K151" s="6">
        <v>2</v>
      </c>
      <c r="L151" s="6">
        <f>VLOOKUP(B151,[1]Sheet3!B$1:H$65536,7,FALSE)</f>
        <v>40.17</v>
      </c>
      <c r="M151" s="6">
        <f t="shared" si="5"/>
        <v>42.17</v>
      </c>
      <c r="N151" s="6">
        <v>57</v>
      </c>
      <c r="O151" s="6" t="s">
        <v>65</v>
      </c>
      <c r="P151" s="7"/>
    </row>
    <row r="152" spans="1:16" s="4" customFormat="1" ht="26.25" customHeight="1" x14ac:dyDescent="0.15">
      <c r="A152" s="5">
        <v>149</v>
      </c>
      <c r="B152" s="6" t="s">
        <v>320</v>
      </c>
      <c r="C152" s="6" t="s">
        <v>31</v>
      </c>
      <c r="D152" s="6" t="s">
        <v>19</v>
      </c>
      <c r="E152" s="6" t="s">
        <v>27</v>
      </c>
      <c r="F152" s="6" t="s">
        <v>74</v>
      </c>
      <c r="G152" s="6" t="s">
        <v>61</v>
      </c>
      <c r="H152" s="6" t="s">
        <v>234</v>
      </c>
      <c r="I152" s="6">
        <v>0</v>
      </c>
      <c r="J152" s="6">
        <v>0</v>
      </c>
      <c r="K152" s="6">
        <v>0</v>
      </c>
      <c r="L152" s="6">
        <f>VLOOKUP(B152,[1]Sheet3!B$1:H$65536,7,FALSE)</f>
        <v>40</v>
      </c>
      <c r="M152" s="6">
        <f t="shared" si="5"/>
        <v>40</v>
      </c>
      <c r="N152" s="6">
        <v>58</v>
      </c>
      <c r="O152" s="6" t="s">
        <v>91</v>
      </c>
      <c r="P152" s="7"/>
    </row>
    <row r="153" spans="1:16" s="4" customFormat="1" ht="26.25" customHeight="1" x14ac:dyDescent="0.15">
      <c r="A153" s="5">
        <v>150</v>
      </c>
      <c r="B153" s="6" t="s">
        <v>321</v>
      </c>
      <c r="C153" s="6" t="s">
        <v>31</v>
      </c>
      <c r="D153" s="6" t="s">
        <v>19</v>
      </c>
      <c r="E153" s="6" t="s">
        <v>116</v>
      </c>
      <c r="F153" s="6" t="s">
        <v>74</v>
      </c>
      <c r="G153" s="6" t="s">
        <v>33</v>
      </c>
      <c r="H153" s="6" t="s">
        <v>234</v>
      </c>
      <c r="I153" s="6">
        <v>0</v>
      </c>
      <c r="J153" s="8">
        <v>2</v>
      </c>
      <c r="K153" s="8">
        <v>2</v>
      </c>
      <c r="L153" s="6">
        <v>0</v>
      </c>
      <c r="M153" s="6">
        <f t="shared" si="5"/>
        <v>2</v>
      </c>
      <c r="N153" s="8">
        <v>59</v>
      </c>
      <c r="O153" s="6" t="s">
        <v>42</v>
      </c>
      <c r="P153" s="7"/>
    </row>
    <row r="154" spans="1:16" s="4" customFormat="1" ht="26.25" customHeight="1" x14ac:dyDescent="0.15">
      <c r="A154" s="5">
        <v>151</v>
      </c>
      <c r="B154" s="6" t="s">
        <v>322</v>
      </c>
      <c r="C154" s="6" t="s">
        <v>31</v>
      </c>
      <c r="D154" s="6" t="s">
        <v>19</v>
      </c>
      <c r="E154" s="6" t="s">
        <v>323</v>
      </c>
      <c r="F154" s="6" t="s">
        <v>21</v>
      </c>
      <c r="G154" s="6" t="s">
        <v>28</v>
      </c>
      <c r="H154" s="6" t="s">
        <v>234</v>
      </c>
      <c r="I154" s="8">
        <v>0</v>
      </c>
      <c r="J154" s="8">
        <v>0</v>
      </c>
      <c r="K154" s="8">
        <v>0</v>
      </c>
      <c r="L154" s="6">
        <v>0</v>
      </c>
      <c r="M154" s="6">
        <f t="shared" si="5"/>
        <v>0</v>
      </c>
      <c r="N154" s="8">
        <v>60</v>
      </c>
      <c r="O154" s="6" t="s">
        <v>120</v>
      </c>
      <c r="P154" s="7"/>
    </row>
    <row r="155" spans="1:16" s="4" customFormat="1" ht="26.25" customHeight="1" x14ac:dyDescent="0.15">
      <c r="A155" s="5">
        <v>152</v>
      </c>
      <c r="B155" s="6" t="s">
        <v>324</v>
      </c>
      <c r="C155" s="6" t="s">
        <v>31</v>
      </c>
      <c r="D155" s="6" t="s">
        <v>19</v>
      </c>
      <c r="E155" s="6">
        <v>89.12</v>
      </c>
      <c r="F155" s="6" t="s">
        <v>178</v>
      </c>
      <c r="G155" s="6">
        <v>14.12</v>
      </c>
      <c r="H155" s="6" t="s">
        <v>234</v>
      </c>
      <c r="I155" s="6">
        <v>0</v>
      </c>
      <c r="J155" s="6">
        <v>0</v>
      </c>
      <c r="K155" s="6">
        <v>0</v>
      </c>
      <c r="L155" s="6">
        <v>0</v>
      </c>
      <c r="M155" s="6">
        <f t="shared" si="5"/>
        <v>0</v>
      </c>
      <c r="N155" s="6">
        <v>61</v>
      </c>
      <c r="O155" s="6" t="s">
        <v>65</v>
      </c>
      <c r="P155" s="7"/>
    </row>
    <row r="156" spans="1:16" s="4" customFormat="1" ht="26.25" customHeight="1" x14ac:dyDescent="0.15">
      <c r="A156" s="5">
        <v>153</v>
      </c>
      <c r="B156" s="6" t="s">
        <v>325</v>
      </c>
      <c r="C156" s="6" t="s">
        <v>31</v>
      </c>
      <c r="D156" s="6" t="s">
        <v>19</v>
      </c>
      <c r="E156" s="6" t="s">
        <v>60</v>
      </c>
      <c r="F156" s="6" t="s">
        <v>74</v>
      </c>
      <c r="G156" s="6" t="s">
        <v>326</v>
      </c>
      <c r="H156" s="6" t="s">
        <v>234</v>
      </c>
      <c r="I156" s="6">
        <v>0</v>
      </c>
      <c r="J156" s="6">
        <v>0</v>
      </c>
      <c r="K156" s="6">
        <v>0</v>
      </c>
      <c r="L156" s="6">
        <v>0</v>
      </c>
      <c r="M156" s="6">
        <f t="shared" si="5"/>
        <v>0</v>
      </c>
      <c r="N156" s="6">
        <v>62</v>
      </c>
      <c r="O156" s="6" t="s">
        <v>91</v>
      </c>
      <c r="P156" s="7"/>
    </row>
    <row r="157" spans="1:16" s="4" customFormat="1" ht="26.25" customHeight="1" x14ac:dyDescent="0.15">
      <c r="A157" s="5">
        <v>154</v>
      </c>
      <c r="B157" s="6" t="s">
        <v>327</v>
      </c>
      <c r="C157" s="6" t="s">
        <v>31</v>
      </c>
      <c r="D157" s="6" t="s">
        <v>19</v>
      </c>
      <c r="E157" s="6" t="s">
        <v>328</v>
      </c>
      <c r="F157" s="6" t="s">
        <v>21</v>
      </c>
      <c r="G157" s="6" t="s">
        <v>254</v>
      </c>
      <c r="H157" s="6" t="s">
        <v>234</v>
      </c>
      <c r="I157" s="6">
        <v>0</v>
      </c>
      <c r="J157" s="6">
        <v>0</v>
      </c>
      <c r="K157" s="6">
        <v>0</v>
      </c>
      <c r="L157" s="6">
        <v>0</v>
      </c>
      <c r="M157" s="6">
        <f t="shared" si="5"/>
        <v>0</v>
      </c>
      <c r="N157" s="6">
        <v>63</v>
      </c>
      <c r="O157" s="6" t="s">
        <v>91</v>
      </c>
      <c r="P157" s="7"/>
    </row>
    <row r="158" spans="1:16" s="4" customFormat="1" ht="26.25" customHeight="1" thickBot="1" x14ac:dyDescent="0.2">
      <c r="A158" s="10">
        <v>155</v>
      </c>
      <c r="B158" s="11" t="s">
        <v>329</v>
      </c>
      <c r="C158" s="11" t="s">
        <v>31</v>
      </c>
      <c r="D158" s="11" t="s">
        <v>19</v>
      </c>
      <c r="E158" s="11" t="s">
        <v>330</v>
      </c>
      <c r="F158" s="11" t="s">
        <v>21</v>
      </c>
      <c r="G158" s="11">
        <v>12.03</v>
      </c>
      <c r="H158" s="11" t="s">
        <v>234</v>
      </c>
      <c r="I158" s="11">
        <v>0</v>
      </c>
      <c r="J158" s="11">
        <v>0</v>
      </c>
      <c r="K158" s="11">
        <v>0</v>
      </c>
      <c r="L158" s="11">
        <v>0</v>
      </c>
      <c r="M158" s="11">
        <f t="shared" si="5"/>
        <v>0</v>
      </c>
      <c r="N158" s="11">
        <v>64</v>
      </c>
      <c r="O158" s="11" t="s">
        <v>114</v>
      </c>
      <c r="P158" s="12"/>
    </row>
  </sheetData>
  <autoFilter ref="A3:P158"/>
  <mergeCells count="15">
    <mergeCell ref="G2:G3"/>
    <mergeCell ref="H2:H3"/>
    <mergeCell ref="A1:P1"/>
    <mergeCell ref="A2:A3"/>
    <mergeCell ref="B2:B3"/>
    <mergeCell ref="C2:C3"/>
    <mergeCell ref="D2:D3"/>
    <mergeCell ref="E2:E3"/>
    <mergeCell ref="F2:F3"/>
    <mergeCell ref="P2:P3"/>
    <mergeCell ref="I2:K2"/>
    <mergeCell ref="L2:L3"/>
    <mergeCell ref="M2:M3"/>
    <mergeCell ref="N2:N3"/>
    <mergeCell ref="O2:O3"/>
  </mergeCells>
  <phoneticPr fontId="2" type="noConversion"/>
  <pageMargins left="0.62992125984251968" right="0.55118110236220474" top="0.74803149606299213" bottom="0.74803149606299213" header="0.31496062992125984" footer="0.51181102362204722"/>
  <pageSetup paperSize="9" scale="88" fitToHeight="2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小学花名册</vt:lpstr>
      <vt:lpstr>小学花名册!Print_Titles</vt:lpstr>
      <vt:lpstr>申报岗位名称</vt:lpstr>
      <vt:lpstr>所在单位</vt:lpstr>
    </vt:vector>
  </TitlesOfParts>
  <Company>http://www.deepbbs.org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deeplm</dc:creator>
  <cp:lastModifiedBy>deeplm</cp:lastModifiedBy>
  <cp:lastPrinted>2017-08-19T00:34:37Z</cp:lastPrinted>
  <dcterms:created xsi:type="dcterms:W3CDTF">2017-08-19T00:13:38Z</dcterms:created>
  <dcterms:modified xsi:type="dcterms:W3CDTF">2017-08-19T00:42:47Z</dcterms:modified>
</cp:coreProperties>
</file>